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0"/>
  </bookViews>
  <sheets>
    <sheet name="Проект на бюджет" sheetId="1" r:id="rId1"/>
  </sheets>
  <definedNames>
    <definedName name="_xlnm.Print_Area" localSheetId="0">'Проект на бюджет'!$A$1:$D$52</definedName>
  </definedNames>
  <calcPr fullCalcOnLoad="1"/>
</workbook>
</file>

<file path=xl/sharedStrings.xml><?xml version="1.0" encoding="utf-8"?>
<sst xmlns="http://schemas.openxmlformats.org/spreadsheetml/2006/main" count="65" uniqueCount="62">
  <si>
    <t>ВИД РАЗХОД</t>
  </si>
  <si>
    <t>1.2.</t>
  </si>
  <si>
    <t>1.1.</t>
  </si>
  <si>
    <t>2.1.</t>
  </si>
  <si>
    <t>2.2.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</si>
  <si>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</si>
  <si>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</si>
  <si>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</si>
  <si>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</si>
  <si>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</si>
  <si>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 xml:space="preserve"> Капиталови разходи</t>
  </si>
  <si>
    <t>Придобиване на дълготрайни активи и основен ремонт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</si>
  <si>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</si>
  <si>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</si>
  <si>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</si>
  <si>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</si>
  <si>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</si>
  <si>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</si>
  <si>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</si>
  <si>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</si>
  <si>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</si>
  <si>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застраховки</t>
  </si>
  <si>
    <t xml:space="preserve">   - задължителни осигурителни вноски от работодатели</t>
  </si>
  <si>
    <t xml:space="preserve">ФИНАНСИРАНЕ </t>
  </si>
  <si>
    <t>Външно финансиране</t>
  </si>
  <si>
    <t>Депозити и средства по сметки – нето (+/-)</t>
  </si>
  <si>
    <t>III.</t>
  </si>
  <si>
    <t>2.</t>
  </si>
  <si>
    <t>Дарения от физически или юридически лица, както и от международни финансови институции, фондове и програми</t>
  </si>
  <si>
    <t xml:space="preserve">   - заплати и възнаграждения за персонала, нает по трудови и служебни правоотношения</t>
  </si>
  <si>
    <t xml:space="preserve">   - други  възнаграждения и плащания за персонала</t>
  </si>
  <si>
    <t>Други приходи, вкл. и предвидени в нормативни актове</t>
  </si>
  <si>
    <t>ПЛАН</t>
  </si>
  <si>
    <t xml:space="preserve">ОТЧЕТ </t>
  </si>
  <si>
    <t>ОТЧЕТ ЗА ИЗПЪЛНЕНИЕ НА БЮДЖЕТ</t>
  </si>
  <si>
    <t xml:space="preserve">№ </t>
  </si>
  <si>
    <t xml:space="preserve">  - разходи за командировка</t>
  </si>
  <si>
    <t>ОБСЛУЖВАНА ОТ ВиК - ПЕРНИК</t>
  </si>
  <si>
    <t>Приходи от лихви</t>
  </si>
  <si>
    <t>НА АСОЦИАЦИЯ ПО В И К НА ОБОСОБЕНАТА ТЕРИТОРИЯ,</t>
  </si>
  <si>
    <t xml:space="preserve"> Кристина Георгиева – фин. eксперт на АВиК - Перник</t>
  </si>
  <si>
    <t>Касови наличности – нето (+/-)</t>
  </si>
  <si>
    <t>3.</t>
  </si>
  <si>
    <t>3.1.</t>
  </si>
  <si>
    <t>3.2.</t>
  </si>
  <si>
    <t>Наличност от началото на периода (+)</t>
  </si>
  <si>
    <t>Наличност по сметки в края на периода (-)</t>
  </si>
  <si>
    <t>Наличност в касата в левове в края на периода (-)</t>
  </si>
  <si>
    <t>Наличност в касата в лева в началото на периода (+)</t>
  </si>
  <si>
    <t xml:space="preserve">   - други разходи, некласифицирани другаде </t>
  </si>
  <si>
    <t>Ирена Соколова</t>
  </si>
  <si>
    <t xml:space="preserve">   ПРЕДСЕДАТЕЛ НА АСОЦИАЦИЯ ПО ВиК - Перник,</t>
  </si>
  <si>
    <t>Финансиране на текущата дейност от държавата - средства осигурени от бюджета на МРР, съгл. чл. 198в, ал. 13 от ЗВ (2018 г.)</t>
  </si>
  <si>
    <t>Финансиране на текущата дейност от общините - средства осигурени от бюджетите на общините, съгл. чл. 198в, ал. 13 от ЗВ (2018 г.)</t>
  </si>
  <si>
    <t>Грешен превод от Община Радомир</t>
  </si>
  <si>
    <t>ЗА 2018 ГОДИНА, КЪМ 31.12.2018</t>
  </si>
  <si>
    <t>Възстановен грешен превод от Община Радомир</t>
  </si>
  <si>
    <t>ОБЩО СРЕДСТВА ЗА 2018 ГОДИНА НЕОБХОДИМИ КАТО БЮДЖЕТНО САЛДО (+/-)        (І. - ІІ.)</t>
  </si>
  <si>
    <t xml:space="preserve">                                                                                                                                           УТВЪРДИЛ:          /П/</t>
  </si>
  <si>
    <t xml:space="preserve"> Румяна Мирчева - гл. секретар на АВиК- Перник </t>
  </si>
  <si>
    <t>Съгласувал:  /П/</t>
  </si>
  <si>
    <t xml:space="preserve"> Изготвил:  /П/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</si>
</sst>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#,##0.00\ &quot;лв&quot;"/>
    <numFmt numFmtId="166" formatCode="#,##0.00&quot; &quot;[$лв.-402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bar"/>
      <family val="0"/>
    </font>
    <font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 CYR"/>
      <family val="0"/>
    </font>
    <font>
      <sz val="9"/>
      <name val="Verdana"/>
      <family val="2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i/>
      <u val="single"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33" borderId="10" xfId="57" applyFont="1" applyFill="1" applyBorder="1" applyAlignment="1">
      <alignment vertical="center"/>
      <protection/>
    </xf>
    <xf numFmtId="0" fontId="11" fillId="33" borderId="10" xfId="57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 wrapText="1"/>
    </xf>
    <xf numFmtId="0" fontId="14" fillId="33" borderId="13" xfId="57" applyFont="1" applyFill="1" applyBorder="1" applyAlignment="1">
      <alignment horizontal="left" wrapText="1"/>
      <protection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0" fontId="14" fillId="33" borderId="0" xfId="57" applyFont="1" applyFill="1" applyBorder="1" applyAlignment="1">
      <alignment horizontal="left" wrapText="1"/>
      <protection/>
    </xf>
    <xf numFmtId="165" fontId="8" fillId="0" borderId="0" xfId="0" applyNumberFormat="1" applyFont="1" applyBorder="1" applyAlignment="1">
      <alignment horizontal="right"/>
    </xf>
    <xf numFmtId="0" fontId="15" fillId="33" borderId="0" xfId="57" applyFont="1" applyFill="1" applyBorder="1" applyAlignment="1">
      <alignment horizontal="left" wrapText="1"/>
      <protection/>
    </xf>
    <xf numFmtId="166" fontId="56" fillId="0" borderId="17" xfId="0" applyNumberFormat="1" applyFont="1" applyBorder="1" applyAlignment="1">
      <alignment vertical="top" wrapText="1"/>
    </xf>
    <xf numFmtId="166" fontId="57" fillId="0" borderId="17" xfId="0" applyNumberFormat="1" applyFont="1" applyBorder="1" applyAlignment="1">
      <alignment horizontal="right" vertical="center" wrapText="1"/>
    </xf>
    <xf numFmtId="166" fontId="57" fillId="34" borderId="17" xfId="0" applyNumberFormat="1" applyFont="1" applyFill="1" applyBorder="1" applyAlignment="1">
      <alignment horizontal="right" vertical="center" wrapText="1"/>
    </xf>
    <xf numFmtId="166" fontId="58" fillId="34" borderId="17" xfId="0" applyNumberFormat="1" applyFont="1" applyFill="1" applyBorder="1" applyAlignment="1">
      <alignment horizontal="right"/>
    </xf>
    <xf numFmtId="166" fontId="59" fillId="0" borderId="17" xfId="0" applyNumberFormat="1" applyFont="1" applyBorder="1" applyAlignment="1">
      <alignment vertical="top" wrapText="1"/>
    </xf>
    <xf numFmtId="166" fontId="57" fillId="0" borderId="17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164" fontId="6" fillId="0" borderId="18" xfId="0" applyNumberFormat="1" applyFont="1" applyBorder="1" applyAlignment="1">
      <alignment horizontal="right"/>
    </xf>
    <xf numFmtId="164" fontId="8" fillId="35" borderId="18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6" fontId="58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view="pageBreakPreview" zoomScaleSheetLayoutView="100" zoomScalePageLayoutView="0" workbookViewId="0" topLeftCell="A1">
      <selection activeCell="B52" sqref="B52"/>
    </sheetView>
  </sheetViews>
  <sheetFormatPr defaultColWidth="9.140625" defaultRowHeight="15"/>
  <cols>
    <col min="1" max="1" width="6.28125" style="1" customWidth="1"/>
    <col min="2" max="2" width="131.421875" style="1" customWidth="1"/>
    <col min="3" max="3" width="18.28125" style="1" bestFit="1" customWidth="1"/>
    <col min="4" max="4" width="18.421875" style="1" customWidth="1"/>
    <col min="5" max="5" width="10.28125" style="1" bestFit="1" customWidth="1"/>
    <col min="6" max="16384" width="9.140625" style="1" customWidth="1"/>
  </cols>
  <sheetData>
    <row r="2" spans="1:4" ht="15">
      <c r="A2" s="58" t="s">
        <v>58</v>
      </c>
      <c r="B2" s="58"/>
      <c r="C2" s="58"/>
      <c r="D2" s="58"/>
    </row>
    <row r="3" spans="2:3" ht="15">
      <c r="B3" s="60"/>
      <c r="C3" s="60"/>
    </row>
    <row r="4" spans="2:4" ht="15">
      <c r="B4" s="59" t="s">
        <v>51</v>
      </c>
      <c r="C4" s="59"/>
      <c r="D4" s="59"/>
    </row>
    <row r="5" spans="2:3" ht="15.75">
      <c r="B5" s="52" t="s">
        <v>50</v>
      </c>
      <c r="C5" s="24"/>
    </row>
    <row r="6" spans="1:4" ht="15">
      <c r="A6" s="57" t="s">
        <v>34</v>
      </c>
      <c r="B6" s="57"/>
      <c r="C6" s="57"/>
      <c r="D6" s="57"/>
    </row>
    <row r="7" spans="1:4" ht="15">
      <c r="A7" s="57" t="s">
        <v>55</v>
      </c>
      <c r="B7" s="57"/>
      <c r="C7" s="57"/>
      <c r="D7" s="57"/>
    </row>
    <row r="8" spans="1:4" ht="15">
      <c r="A8" s="57" t="s">
        <v>39</v>
      </c>
      <c r="B8" s="57"/>
      <c r="C8" s="57"/>
      <c r="D8" s="57"/>
    </row>
    <row r="9" spans="1:4" ht="15">
      <c r="A9" s="57" t="s">
        <v>37</v>
      </c>
      <c r="B9" s="57"/>
      <c r="C9" s="57"/>
      <c r="D9" s="57"/>
    </row>
    <row r="11" spans="1:4" ht="20.25" customHeight="1">
      <c r="A11" s="2" t="s">
        <v>35</v>
      </c>
      <c r="B11" s="2" t="s">
        <v>0</v>
      </c>
      <c r="C11" s="2" t="s">
        <v>32</v>
      </c>
      <c r="D11" s="23" t="s">
        <v>33</v>
      </c>
    </row>
    <row r="12" spans="1:4" ht="15.75">
      <c r="A12" s="10" t="s">
        <v>12</v>
      </c>
      <c r="B12" s="9" t="s">
        <v>14</v>
      </c>
      <c r="C12" s="43">
        <f>C13+C14</f>
        <v>42857.14</v>
      </c>
      <c r="D12" s="49">
        <f>D13+D14+D15+D16+D20+D21+D22</f>
        <v>42860.07</v>
      </c>
    </row>
    <row r="13" spans="1:4" ht="17.25" customHeight="1">
      <c r="A13" s="11" t="s">
        <v>15</v>
      </c>
      <c r="B13" s="7" t="s">
        <v>52</v>
      </c>
      <c r="C13" s="44">
        <v>15000</v>
      </c>
      <c r="D13" s="50">
        <v>15000</v>
      </c>
    </row>
    <row r="14" spans="1:4" ht="16.5" customHeight="1">
      <c r="A14" s="11" t="s">
        <v>9</v>
      </c>
      <c r="B14" s="7" t="s">
        <v>53</v>
      </c>
      <c r="C14" s="45">
        <v>27857.14</v>
      </c>
      <c r="D14" s="50">
        <v>27857.14</v>
      </c>
    </row>
    <row r="15" spans="1:4" ht="17.25" customHeight="1">
      <c r="A15" s="12">
        <v>3</v>
      </c>
      <c r="B15" s="7" t="s">
        <v>28</v>
      </c>
      <c r="C15" s="44">
        <v>0</v>
      </c>
      <c r="D15" s="50">
        <v>0</v>
      </c>
    </row>
    <row r="16" spans="1:4" ht="17.25" customHeight="1">
      <c r="A16" s="12">
        <v>4</v>
      </c>
      <c r="B16" s="7" t="s">
        <v>31</v>
      </c>
      <c r="C16" s="44">
        <v>0</v>
      </c>
      <c r="D16" s="50">
        <v>0</v>
      </c>
    </row>
    <row r="17" spans="1:4" ht="17.25" customHeight="1" hidden="1">
      <c r="A17" s="12"/>
      <c r="B17" s="7"/>
      <c r="C17" s="43">
        <v>53179.62</v>
      </c>
      <c r="D17" s="50"/>
    </row>
    <row r="18" spans="1:4" ht="17.25" customHeight="1" hidden="1">
      <c r="A18" s="12"/>
      <c r="B18" s="7"/>
      <c r="C18" s="43">
        <f>C19+C25</f>
        <v>158592.58000000002</v>
      </c>
      <c r="D18" s="50"/>
    </row>
    <row r="19" spans="1:4" ht="17.25" customHeight="1" hidden="1">
      <c r="A19" s="12"/>
      <c r="C19" s="46">
        <f>C20+C23+C24</f>
        <v>113261.78</v>
      </c>
      <c r="D19" s="50"/>
    </row>
    <row r="20" spans="1:4" ht="17.25" customHeight="1">
      <c r="A20" s="12">
        <v>5</v>
      </c>
      <c r="B20" s="7" t="s">
        <v>38</v>
      </c>
      <c r="C20" s="46">
        <v>0</v>
      </c>
      <c r="D20" s="50">
        <v>2.93</v>
      </c>
    </row>
    <row r="21" spans="1:4" ht="17.25" customHeight="1">
      <c r="A21" s="12">
        <v>6</v>
      </c>
      <c r="B21" s="7" t="s">
        <v>54</v>
      </c>
      <c r="C21" s="46">
        <v>0</v>
      </c>
      <c r="D21" s="50">
        <v>4358.57</v>
      </c>
    </row>
    <row r="22" spans="1:4" ht="17.25" customHeight="1">
      <c r="A22" s="12">
        <v>7</v>
      </c>
      <c r="B22" s="7" t="s">
        <v>56</v>
      </c>
      <c r="C22" s="46">
        <v>0</v>
      </c>
      <c r="D22" s="50">
        <v>-4358.57</v>
      </c>
    </row>
    <row r="23" spans="1:4" ht="15.75">
      <c r="A23" s="10" t="s">
        <v>5</v>
      </c>
      <c r="B23" s="9" t="s">
        <v>6</v>
      </c>
      <c r="C23" s="49">
        <f>C24+C36</f>
        <v>56630.89</v>
      </c>
      <c r="D23" s="49">
        <f>D24+D36</f>
        <v>40174.85999999999</v>
      </c>
    </row>
    <row r="24" spans="1:4" ht="15.75">
      <c r="A24" s="5" t="s">
        <v>7</v>
      </c>
      <c r="B24" s="7" t="s">
        <v>8</v>
      </c>
      <c r="C24" s="49">
        <f>C25+C29</f>
        <v>56630.89</v>
      </c>
      <c r="D24" s="49">
        <f>D25+D29</f>
        <v>40174.85999999999</v>
      </c>
    </row>
    <row r="25" spans="1:4" ht="17.25" customHeight="1">
      <c r="A25" s="5" t="s">
        <v>2</v>
      </c>
      <c r="B25" s="7" t="s">
        <v>13</v>
      </c>
      <c r="C25" s="46">
        <v>45330.8</v>
      </c>
      <c r="D25" s="28">
        <f>SUM(D26:D28)</f>
        <v>34759.009999999995</v>
      </c>
    </row>
    <row r="26" spans="1:4" ht="15.75">
      <c r="A26" s="17"/>
      <c r="B26" s="21" t="s">
        <v>29</v>
      </c>
      <c r="C26" s="46">
        <v>36120</v>
      </c>
      <c r="D26" s="28">
        <v>28989.76</v>
      </c>
    </row>
    <row r="27" spans="1:4" ht="15.75">
      <c r="A27" s="22"/>
      <c r="B27" s="21" t="s">
        <v>30</v>
      </c>
      <c r="C27" s="46">
        <v>2000</v>
      </c>
      <c r="D27" s="28">
        <v>0</v>
      </c>
    </row>
    <row r="28" spans="1:4" ht="15.75">
      <c r="A28" s="22"/>
      <c r="B28" s="20" t="s">
        <v>22</v>
      </c>
      <c r="C28" s="46">
        <v>7210.8</v>
      </c>
      <c r="D28" s="28">
        <v>5769.25</v>
      </c>
    </row>
    <row r="29" spans="1:4" ht="15.75">
      <c r="A29" s="5" t="s">
        <v>1</v>
      </c>
      <c r="B29" s="6" t="s">
        <v>17</v>
      </c>
      <c r="C29" s="48">
        <v>11300.09</v>
      </c>
      <c r="D29" s="27">
        <f>SUM(D30:D37)</f>
        <v>5415.85</v>
      </c>
    </row>
    <row r="30" spans="1:4" ht="17.25" customHeight="1">
      <c r="A30" s="17"/>
      <c r="B30" s="18" t="s">
        <v>18</v>
      </c>
      <c r="C30" s="47">
        <v>2000</v>
      </c>
      <c r="D30" s="28">
        <v>645.16</v>
      </c>
    </row>
    <row r="31" spans="1:4" ht="17.25" customHeight="1">
      <c r="A31" s="17"/>
      <c r="B31" s="18" t="s">
        <v>19</v>
      </c>
      <c r="C31" s="47">
        <v>2082.81</v>
      </c>
      <c r="D31" s="28">
        <v>950.51</v>
      </c>
    </row>
    <row r="32" spans="1:4" ht="17.25" customHeight="1">
      <c r="A32" s="17"/>
      <c r="B32" s="19" t="s">
        <v>20</v>
      </c>
      <c r="C32" s="47">
        <v>2817.28</v>
      </c>
      <c r="D32" s="28">
        <v>1407.94</v>
      </c>
    </row>
    <row r="33" spans="1:4" ht="17.25" customHeight="1">
      <c r="A33" s="17"/>
      <c r="B33" s="18" t="s">
        <v>36</v>
      </c>
      <c r="C33" s="47">
        <v>2000</v>
      </c>
      <c r="D33" s="28">
        <v>403.33</v>
      </c>
    </row>
    <row r="34" spans="1:4" ht="15.75">
      <c r="A34" s="17"/>
      <c r="B34" s="18" t="s">
        <v>21</v>
      </c>
      <c r="C34" s="47">
        <v>400</v>
      </c>
      <c r="D34" s="28">
        <v>78.91</v>
      </c>
    </row>
    <row r="35" spans="1:4" ht="15.75">
      <c r="A35" s="17"/>
      <c r="B35" s="18" t="s">
        <v>49</v>
      </c>
      <c r="C35" s="47">
        <v>2000</v>
      </c>
      <c r="D35" s="28">
        <v>1930</v>
      </c>
    </row>
    <row r="36" spans="1:4" ht="15.75">
      <c r="A36" s="5" t="s">
        <v>9</v>
      </c>
      <c r="B36" s="7" t="s">
        <v>10</v>
      </c>
      <c r="C36" s="48">
        <v>0</v>
      </c>
      <c r="D36" s="27">
        <v>0</v>
      </c>
    </row>
    <row r="37" spans="1:4" ht="15.75" customHeight="1">
      <c r="A37" s="5" t="s">
        <v>3</v>
      </c>
      <c r="B37" s="13" t="s">
        <v>11</v>
      </c>
      <c r="C37" s="48">
        <v>0</v>
      </c>
      <c r="D37" s="27">
        <v>0</v>
      </c>
    </row>
    <row r="38" spans="1:4" ht="20.25" customHeight="1">
      <c r="A38" s="14" t="s">
        <v>26</v>
      </c>
      <c r="B38" s="15" t="s">
        <v>57</v>
      </c>
      <c r="C38" s="25">
        <v>-13773.75</v>
      </c>
      <c r="D38" s="25">
        <f>D12-D23</f>
        <v>2685.2100000000064</v>
      </c>
    </row>
    <row r="39" spans="1:5" ht="18.75">
      <c r="A39" s="8" t="s">
        <v>16</v>
      </c>
      <c r="B39" s="9" t="s">
        <v>23</v>
      </c>
      <c r="C39" s="25">
        <v>13773.75</v>
      </c>
      <c r="D39" s="25">
        <f>(D41+D44)</f>
        <v>-2685.2099999999996</v>
      </c>
      <c r="E39" s="38">
        <f>D38+D39</f>
        <v>6.821210263296962E-12</v>
      </c>
    </row>
    <row r="40" spans="1:4" ht="15.75">
      <c r="A40" s="5" t="s">
        <v>15</v>
      </c>
      <c r="B40" s="7" t="s">
        <v>24</v>
      </c>
      <c r="C40" s="26">
        <v>0</v>
      </c>
      <c r="D40" s="26">
        <v>0</v>
      </c>
    </row>
    <row r="41" spans="1:4" ht="15.75">
      <c r="A41" s="5" t="s">
        <v>27</v>
      </c>
      <c r="B41" s="30" t="s">
        <v>25</v>
      </c>
      <c r="C41" s="26">
        <v>13524.47</v>
      </c>
      <c r="D41" s="53">
        <f>D42+D43</f>
        <v>-2768.1399999999994</v>
      </c>
    </row>
    <row r="42" spans="1:4" ht="15.75">
      <c r="A42" s="5" t="s">
        <v>3</v>
      </c>
      <c r="B42" s="30" t="s">
        <v>45</v>
      </c>
      <c r="C42" s="56">
        <v>17270.8</v>
      </c>
      <c r="D42" s="54">
        <v>17270.8</v>
      </c>
    </row>
    <row r="43" spans="1:4" ht="15.75">
      <c r="A43" s="5" t="s">
        <v>4</v>
      </c>
      <c r="B43" s="30" t="s">
        <v>46</v>
      </c>
      <c r="C43" s="56">
        <v>-3746.33</v>
      </c>
      <c r="D43" s="55">
        <v>-20038.94</v>
      </c>
    </row>
    <row r="44" spans="1:4" ht="15" customHeight="1">
      <c r="A44" s="5" t="s">
        <v>42</v>
      </c>
      <c r="B44" s="30" t="s">
        <v>41</v>
      </c>
      <c r="C44" s="32">
        <v>249.28</v>
      </c>
      <c r="D44" s="33">
        <f>D45+D46</f>
        <v>82.93</v>
      </c>
    </row>
    <row r="45" spans="1:4" ht="13.5" customHeight="1">
      <c r="A45" s="5" t="s">
        <v>43</v>
      </c>
      <c r="B45" s="30" t="s">
        <v>48</v>
      </c>
      <c r="C45" s="34">
        <v>249.28</v>
      </c>
      <c r="D45" s="35">
        <v>249.28</v>
      </c>
    </row>
    <row r="46" spans="1:4" ht="16.5" thickBot="1">
      <c r="A46" s="51" t="s">
        <v>44</v>
      </c>
      <c r="B46" s="31" t="s">
        <v>47</v>
      </c>
      <c r="C46" s="36">
        <v>0</v>
      </c>
      <c r="D46" s="37">
        <v>-166.35</v>
      </c>
    </row>
    <row r="47" spans="1:4" ht="15.75">
      <c r="A47" s="39"/>
      <c r="B47" s="40"/>
      <c r="C47" s="41"/>
      <c r="D47" s="41"/>
    </row>
    <row r="48" spans="1:4" ht="15.75">
      <c r="A48" s="39"/>
      <c r="B48" s="42" t="s">
        <v>60</v>
      </c>
      <c r="C48" s="41"/>
      <c r="D48" s="41"/>
    </row>
    <row r="49" spans="1:3" ht="19.5">
      <c r="A49" s="3"/>
      <c r="B49" s="29" t="s">
        <v>59</v>
      </c>
      <c r="C49" s="4"/>
    </row>
    <row r="50" ht="15">
      <c r="B50" s="29" t="s">
        <v>61</v>
      </c>
    </row>
    <row r="51" ht="15">
      <c r="B51" s="29" t="s">
        <v>40</v>
      </c>
    </row>
    <row r="52" ht="15">
      <c r="B52" s="16"/>
    </row>
  </sheetData>
  <sheetProtection/>
  <mergeCells count="7">
    <mergeCell ref="A9:D9"/>
    <mergeCell ref="A2:D2"/>
    <mergeCell ref="B4:D4"/>
    <mergeCell ref="A6:D6"/>
    <mergeCell ref="A7:D7"/>
    <mergeCell ref="A8:D8"/>
    <mergeCell ref="B3:C3"/>
  </mergeCells>
  <printOptions/>
  <pageMargins left="0.3937007874015748" right="0.31496062992125984" top="0.35433070866141736" bottom="0.35433070866141736" header="0.31496062992125984" footer="0.3149606299212598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2015-02-05T07:13:30Z</cp:lastPrinted>
  <dcterms:created xsi:type="dcterms:W3CDTF">2006-09-16T00:00:00Z</dcterms:created>
  <dcterms:modified xsi:type="dcterms:W3CDTF">2019-01-17T09:10:06Z</dcterms:modified>
  <cp:category/>
  <cp:version/>
  <cp:contentType/>
  <cp:contentStatus/>
</cp:coreProperties>
</file>