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75" activeTab="4"/>
  </bookViews>
  <sheets>
    <sheet name="БАЛАНС" sheetId="1" r:id="rId1"/>
    <sheet name="ОПР" sheetId="2" r:id="rId2"/>
    <sheet name="ОСК" sheetId="3" r:id="rId3"/>
    <sheet name="ОПП" sheetId="4" r:id="rId4"/>
    <sheet name="Оборот.ведомост 2021 след прикл" sheetId="5" r:id="rId5"/>
  </sheets>
  <definedNames>
    <definedName name="_xlnm.Print_Area" localSheetId="0">'БАЛАНС'!$A$2:$D$56</definedName>
    <definedName name="_xlnm.Print_Area" localSheetId="3">'ОПП'!$A$2:$C$39</definedName>
    <definedName name="_xlnm.Print_Area" localSheetId="1">'ОПР'!$A$1:$D$30</definedName>
    <definedName name="_xlnm.Print_Area" localSheetId="2">'ОСК'!$A$1:$G$23</definedName>
  </definedNames>
  <calcPr fullCalcOnLoad="1"/>
</workbook>
</file>

<file path=xl/sharedStrings.xml><?xml version="1.0" encoding="utf-8"?>
<sst xmlns="http://schemas.openxmlformats.org/spreadsheetml/2006/main" count="382" uniqueCount="260">
  <si>
    <t xml:space="preserve">ОТЧЕТ </t>
  </si>
  <si>
    <t xml:space="preserve">за приходите и разходите </t>
  </si>
  <si>
    <t xml:space="preserve">  </t>
  </si>
  <si>
    <t xml:space="preserve">Наименование на приходите и разходите </t>
  </si>
  <si>
    <t>Приложения</t>
  </si>
  <si>
    <t>текуща година                    (в хил.лв.)</t>
  </si>
  <si>
    <t>предходна година                      (в хил.лв.)</t>
  </si>
  <si>
    <t xml:space="preserve">1. Приходи от регламентирана дейност </t>
  </si>
  <si>
    <t>Х</t>
  </si>
  <si>
    <t>2. Разходи за регламентирана дейност  (2.1 : 2.6.)</t>
  </si>
  <si>
    <t>2.1.Разходи за материали</t>
  </si>
  <si>
    <t>2.2. Разходи за външни услуги</t>
  </si>
  <si>
    <t>2.3. Разходи за персонала</t>
  </si>
  <si>
    <t>2.4. Амортизация</t>
  </si>
  <si>
    <t>2.5. Други разходи</t>
  </si>
  <si>
    <t xml:space="preserve">2.6. Разпределени средства от концесионни и/или други плащания, съгл. договора с ВиК оператора </t>
  </si>
  <si>
    <t xml:space="preserve">3.1. Лихвени приходи/(разходи) </t>
  </si>
  <si>
    <t xml:space="preserve">3.2. Банкови такси и комисионни </t>
  </si>
  <si>
    <t>Резултат от регламентирана дейност (1-2-3)</t>
  </si>
  <si>
    <t xml:space="preserve">Дата:  </t>
  </si>
  <si>
    <t>Примерен Отчет за приходите и разходите</t>
  </si>
  <si>
    <t>Примерен баланс</t>
  </si>
  <si>
    <t xml:space="preserve">СЧЕТОВОДЕН БАЛАНС </t>
  </si>
  <si>
    <t>Раздели, групи и статии</t>
  </si>
  <si>
    <t>Текуща година      (в хил.лв.)</t>
  </si>
  <si>
    <t>АКТИВ</t>
  </si>
  <si>
    <t>Раздел Б.  Нетекущи активи</t>
  </si>
  <si>
    <t xml:space="preserve">Раздел В. Текущи активи  </t>
  </si>
  <si>
    <t>Материални запаси</t>
  </si>
  <si>
    <t>Вземания</t>
  </si>
  <si>
    <t>Парични средства</t>
  </si>
  <si>
    <t>Всичко текущи активи</t>
  </si>
  <si>
    <t xml:space="preserve">Раздел Г. Разходи за бъдещи периоди  </t>
  </si>
  <si>
    <t>ПАСИВ</t>
  </si>
  <si>
    <t>Раздел А: Собствен капитал</t>
  </si>
  <si>
    <t>Записан капитал</t>
  </si>
  <si>
    <t xml:space="preserve">Резерви </t>
  </si>
  <si>
    <t>Натрупана печалба (загуба) от минали години</t>
  </si>
  <si>
    <t>Текущ резултат</t>
  </si>
  <si>
    <t>Общо за раздел А</t>
  </si>
  <si>
    <t>Раздел Б. Провизии и сходни задължения</t>
  </si>
  <si>
    <t>Общо раздел Б</t>
  </si>
  <si>
    <t>Раздел В. Задължения</t>
  </si>
  <si>
    <t>Задължения към собствениците на ВиК системи, в т.ч.:</t>
  </si>
  <si>
    <t xml:space="preserve">         -  до 1 година</t>
  </si>
  <si>
    <t>- над 1 година</t>
  </si>
  <si>
    <t>Задължения към доставчици/изпълнители, в т.ч.:</t>
  </si>
  <si>
    <t xml:space="preserve">          - над 1 година</t>
  </si>
  <si>
    <t>Задължения към персонала, в т.ч.:</t>
  </si>
  <si>
    <t>Задължения за данъци и осигуровки, в т.ч.:</t>
  </si>
  <si>
    <t>Други задължения, в т.ч.:</t>
  </si>
  <si>
    <t>Общо раздел В</t>
  </si>
  <si>
    <t>Г. Финансирания и приходи за бъдещи периоди, в т.ч.:</t>
  </si>
  <si>
    <t>Общо раздел Г</t>
  </si>
  <si>
    <t xml:space="preserve">ОТЧЕТ ЗА ПРОМЕНИТЕ В СОБСТВЕНИЯ КАПИТАЛ </t>
  </si>
  <si>
    <t>Записан капитал      (в хил.лв.)</t>
  </si>
  <si>
    <t>Резултат от предходни години       (в хил.лв.)</t>
  </si>
  <si>
    <t>Общо собствен капитал              (в хил.лв.)</t>
  </si>
  <si>
    <t>Разпределение на резултата</t>
  </si>
  <si>
    <t xml:space="preserve">Резултат за периода  </t>
  </si>
  <si>
    <t>Резерви                   (в хил.лв.)</t>
  </si>
  <si>
    <t>Текущ  резултат          (в хил.лв.)</t>
  </si>
  <si>
    <t>Примерен отчет за паричните потоци</t>
  </si>
  <si>
    <t xml:space="preserve">за паричните потоци </t>
  </si>
  <si>
    <t xml:space="preserve">Наименование на потоците </t>
  </si>
  <si>
    <t xml:space="preserve">I. Наличност на парични средства в началото на периода </t>
  </si>
  <si>
    <t xml:space="preserve">II. Парични потоци от регламентирана дейност </t>
  </si>
  <si>
    <t xml:space="preserve">А. Постъпления от регламентирана дейност </t>
  </si>
  <si>
    <t xml:space="preserve">5. Получени обезщетения за застраховане </t>
  </si>
  <si>
    <t xml:space="preserve">6. Постъпления от банкови и валутни операции </t>
  </si>
  <si>
    <t xml:space="preserve">Всичко постъпления от регламентирана дейност </t>
  </si>
  <si>
    <t xml:space="preserve">Б. Плащания за регламентирана дейност </t>
  </si>
  <si>
    <t>1. Изплатени суми на собственици на ВиК системи</t>
  </si>
  <si>
    <t xml:space="preserve">2. Изплатени заплати </t>
  </si>
  <si>
    <t xml:space="preserve">3. Изплатени осигуровки </t>
  </si>
  <si>
    <t xml:space="preserve">4. Плащания по банкови и валутни операции </t>
  </si>
  <si>
    <t xml:space="preserve">6. Други плащания </t>
  </si>
  <si>
    <t xml:space="preserve">Всичко плащания за регламентирана дейност </t>
  </si>
  <si>
    <t xml:space="preserve">предходна година                 (в хил.лв.) </t>
  </si>
  <si>
    <t>текуща година                (в хил.лв.)</t>
  </si>
  <si>
    <t>1. Финансиране на текущата дейност от държавата - средства осигурени от бюджета на МРРБ, съгл. чл. 198в, ал. 13 от ЗВ</t>
  </si>
  <si>
    <t>2. 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</t>
  </si>
  <si>
    <t>5. Плащания за услуги, консумативи и материали</t>
  </si>
  <si>
    <t>4. Дарения от физически или юридически лица, както и от международни финансови институции, фондове и програми</t>
  </si>
  <si>
    <t>3. Постъпления от  концесионни такси и други плащания от ВиК оператора</t>
  </si>
  <si>
    <t>7. Други приходи, вкл. и предвидени в нормативни актове</t>
  </si>
  <si>
    <t>СУМА НА АКТИВА</t>
  </si>
  <si>
    <t>СУМА НА ПАСИВА</t>
  </si>
  <si>
    <t>Раздел Д. Задбалансови активи</t>
  </si>
  <si>
    <t>Раздел А. Записан, но невнесен капитал</t>
  </si>
  <si>
    <t>-</t>
  </si>
  <si>
    <t>Раздел Д. Задбалансови пасиви</t>
  </si>
  <si>
    <t>IІІ. Наличност на парични средства в края на периода (I + II)</t>
  </si>
  <si>
    <t>В. Нетен паричен поток от регламентирана дейност  (А + Б)</t>
  </si>
  <si>
    <t>Финансирания и приходи за бъдещи периоди</t>
  </si>
  <si>
    <t>Оборотна ведомост</t>
  </si>
  <si>
    <t>Сч. сметка</t>
  </si>
  <si>
    <t>Нач. салдо Дт</t>
  </si>
  <si>
    <t>Нач. салдо Кт</t>
  </si>
  <si>
    <t>Оборот Дт</t>
  </si>
  <si>
    <t>Оборот Кт</t>
  </si>
  <si>
    <t>Кр. Салдо Дт</t>
  </si>
  <si>
    <t>Кр. Салдо Кт</t>
  </si>
  <si>
    <t>9. Плащания от други дебитори</t>
  </si>
  <si>
    <t>Обща сума сч. с-ки</t>
  </si>
  <si>
    <t>1.1. Приходи от финансирания за текущата дейност, съгл. чл. 198в, ал. 12 и 13 от ЗВ</t>
  </si>
  <si>
    <t>1.2. Приходи от предоставено право за експлоатация на публична инфраструктура</t>
  </si>
  <si>
    <t>1.3. Други приходи</t>
  </si>
  <si>
    <t>на АВиК НА ОБОСОБЕНА ТЕРИТОРИЯ,  ОБСЛУЖВАНА ОТ "В и К" ООД - ПЕРНИК</t>
  </si>
  <si>
    <t>на АВиК НА ОБОСОБЕНА ТЕРИТОРИЯ,                                                                                                                                                      ОБСЛУЖВАНА ОТ "В и К" ООД - ПЕРНИК</t>
  </si>
  <si>
    <t>на АВиК НА ОБОСОБЕНА ТЕРИТОРИЯ,                                                                                                                                                       ОБСЛУЖВАНА ОТ "В и К" ООД - ПЕРНИК</t>
  </si>
  <si>
    <t xml:space="preserve">   на АВиК НА ОБОСОБЕНА ТЕРИТОРИЯ, ОБСЛУЖВАНА ОТ "В и К" ООД - ПЕРНИК</t>
  </si>
  <si>
    <t>8. Вноски от общитине за 2015г.</t>
  </si>
  <si>
    <t>3.Финансови разходи /(разходи) (3.1+3.2)</t>
  </si>
  <si>
    <t>104</t>
  </si>
  <si>
    <t/>
  </si>
  <si>
    <t>КАПИТАЛ НА Ю.Л.С НЕСТОП.ЦЕЛ</t>
  </si>
  <si>
    <t>117</t>
  </si>
  <si>
    <t>ДРУГИ РЕЗЕРВИ</t>
  </si>
  <si>
    <t>123</t>
  </si>
  <si>
    <t>ПЕЧАЛБИ И ЗАГУБИ ОТ ТЕК.ГОД.</t>
  </si>
  <si>
    <t>125</t>
  </si>
  <si>
    <t>Р-Т ОТ Д-СТТА НА Ю.Л.С НЕСТОП.</t>
  </si>
  <si>
    <t>203</t>
  </si>
  <si>
    <t>СГРАДИ И КОНСТРУКЦИИ</t>
  </si>
  <si>
    <t>204</t>
  </si>
  <si>
    <t>МАШИНИ,СЪОРЪЖЕНИЯ И ОБОРУДВАНЕ</t>
  </si>
  <si>
    <t>205</t>
  </si>
  <si>
    <t>ТРАНСПОРТНИ СРЕДСТВА</t>
  </si>
  <si>
    <t>206</t>
  </si>
  <si>
    <t>ОФИС ОБЗАВЕЖДАНЕ</t>
  </si>
  <si>
    <t>209</t>
  </si>
  <si>
    <t>ДРУГИ ДМА</t>
  </si>
  <si>
    <t>214</t>
  </si>
  <si>
    <t>ПРОГРАМНИ ПРОДУКТИ</t>
  </si>
  <si>
    <t>241</t>
  </si>
  <si>
    <t>АМОРТИЗАЦИЯ НА ДМА</t>
  </si>
  <si>
    <t>301</t>
  </si>
  <si>
    <t>ДОСТАВКИ</t>
  </si>
  <si>
    <t>302</t>
  </si>
  <si>
    <t>МАТЕРИАЛИ</t>
  </si>
  <si>
    <t>401</t>
  </si>
  <si>
    <t>ДОСТАВЧИЦИ</t>
  </si>
  <si>
    <t>402</t>
  </si>
  <si>
    <t>ДОСТАВЧИЦИ ПО АВАНСИ</t>
  </si>
  <si>
    <t>406</t>
  </si>
  <si>
    <t>РАЗЧЕТИ СЪС СВЪРЗ.ЛИЦА ПО ДОСТ</t>
  </si>
  <si>
    <t>411</t>
  </si>
  <si>
    <t>КЛИЕНТИ</t>
  </si>
  <si>
    <t>412</t>
  </si>
  <si>
    <t>КЛИЕНТИ ПО АВАНСИ</t>
  </si>
  <si>
    <t>416</t>
  </si>
  <si>
    <t>РАЗЧЕТИ СЪС СВЪРЗ.ЛИЦА ПО ПРОД</t>
  </si>
  <si>
    <t>421</t>
  </si>
  <si>
    <t>ПЕРСОНАЛ</t>
  </si>
  <si>
    <t>422</t>
  </si>
  <si>
    <t>ПОДОТЧЕТНИ ЛИЦА</t>
  </si>
  <si>
    <t>426</t>
  </si>
  <si>
    <t>ВЗЕМАНИЯ ПО ЗАП. ДЯЛОВИ ВНОСКИ</t>
  </si>
  <si>
    <t>451</t>
  </si>
  <si>
    <t>РАЗЧЕТИ С ОБЩИНИТЕ</t>
  </si>
  <si>
    <t>452</t>
  </si>
  <si>
    <t>РАЗЧЕТИ ЗА КОРПОРАТИВЕН ДАНЪК</t>
  </si>
  <si>
    <t>454</t>
  </si>
  <si>
    <t>РАЗЧИТЕ ЗА ДАНЪЦИ В/У ДФЛ</t>
  </si>
  <si>
    <t>460</t>
  </si>
  <si>
    <t>РАЗЧЕТИ С НОИ</t>
  </si>
  <si>
    <t>491</t>
  </si>
  <si>
    <t>ДОВЕРИТЕЛИ</t>
  </si>
  <si>
    <t>495</t>
  </si>
  <si>
    <t>РАЗЧЕТИ ПО ЗАСТРАХОВАНЕ</t>
  </si>
  <si>
    <t>498</t>
  </si>
  <si>
    <t>ДРУГИ ДЕБИТОРИ</t>
  </si>
  <si>
    <t>499</t>
  </si>
  <si>
    <t>ДРУГИ КРЕДИТОРИ</t>
  </si>
  <si>
    <t>501</t>
  </si>
  <si>
    <t>КАСА В ЛЕВОВЕ</t>
  </si>
  <si>
    <t>502</t>
  </si>
  <si>
    <t>КАСА ВЪВ ВАЛУТА</t>
  </si>
  <si>
    <t>503</t>
  </si>
  <si>
    <t>РАЗПЛАЩАТЕЛНА СМЕТКА В ЛЕВОВЕ</t>
  </si>
  <si>
    <t>504</t>
  </si>
  <si>
    <t>РАЗПЛАЩАТЕЛНА СМЕТКА - ВАЛУТА</t>
  </si>
  <si>
    <t>601</t>
  </si>
  <si>
    <t>РАЗХОДИ ЗА МАТЕРИАЛИ</t>
  </si>
  <si>
    <t>602</t>
  </si>
  <si>
    <t>РАЗХОДИ ЗА ВЪНШНИ УСЛУГИ</t>
  </si>
  <si>
    <t>603</t>
  </si>
  <si>
    <t>РАЗХОДИ ЗА АМОРТИЗАЦИИ</t>
  </si>
  <si>
    <t>604</t>
  </si>
  <si>
    <t>РАЗХОДИ ЗА ЗАПЛАТИ</t>
  </si>
  <si>
    <t>605</t>
  </si>
  <si>
    <t>РАЗХОДИ ЗА ОСИГУРОВКИ</t>
  </si>
  <si>
    <t>606</t>
  </si>
  <si>
    <t>РАЗХОДИ ЗА ДАНЪЦИ И ТАКСИ</t>
  </si>
  <si>
    <t>609</t>
  </si>
  <si>
    <t>ДРУГИ РАЗХОДИ</t>
  </si>
  <si>
    <t>613</t>
  </si>
  <si>
    <t>РАЗХОДИ ЗА ПРИДОБИВАНЕ НА ДА</t>
  </si>
  <si>
    <t>621</t>
  </si>
  <si>
    <t>РАЗХОДИ ЗА ЛИХВИ</t>
  </si>
  <si>
    <t>624</t>
  </si>
  <si>
    <t>Р-ДИ ПО ВАЛУТНИ ОПЕРАЦИИ</t>
  </si>
  <si>
    <t>629</t>
  </si>
  <si>
    <t>ДРУГИ ФИНАНСОВИ РАЗХОДИ</t>
  </si>
  <si>
    <t>651</t>
  </si>
  <si>
    <t>НЕФИН. РАЗХОДИ ЗА БЪД.ПЕРИОДИ</t>
  </si>
  <si>
    <t>652</t>
  </si>
  <si>
    <t>ФИНАНСОВИ Р-ДИ ЗА БЪД.ПЕРИОДИ</t>
  </si>
  <si>
    <t>704</t>
  </si>
  <si>
    <t>Приходи от право на есплоат.</t>
  </si>
  <si>
    <t>708</t>
  </si>
  <si>
    <t>ПРИХОДИ ОТ ФИНАНСИРАНЕ</t>
  </si>
  <si>
    <t>709</t>
  </si>
  <si>
    <t>ДРУГИ ПРИХОДИ</t>
  </si>
  <si>
    <t>721</t>
  </si>
  <si>
    <t>ПРИХОДИ ОТ ЛИХВИ</t>
  </si>
  <si>
    <t>724</t>
  </si>
  <si>
    <t>ПРИХОДИ ОТ ВАЛУТНИ ОПЕРАЦИИ</t>
  </si>
  <si>
    <t>729</t>
  </si>
  <si>
    <t>ДРУГИ ФИНАНСОВИ ПРИХОДИ</t>
  </si>
  <si>
    <t>751</t>
  </si>
  <si>
    <t>НЕФИН. П-ДИ ЗА БЪДЕЩИ ПЕРИОДИ</t>
  </si>
  <si>
    <t>752</t>
  </si>
  <si>
    <t>ФИНАНС.ПР-ДИ ЗА БЪД.ПЕРИОДИ</t>
  </si>
  <si>
    <t>753</t>
  </si>
  <si>
    <t>ФИНАН.ЗА ДЪЛГОТР. АКТИВИ</t>
  </si>
  <si>
    <t>754</t>
  </si>
  <si>
    <t>ФИНАН. ЗА ТЕКУЩАТАТА ДЕЙНОСТ</t>
  </si>
  <si>
    <t>Обща сума</t>
  </si>
  <si>
    <t>911</t>
  </si>
  <si>
    <t>НАЕТИ ЧУЖДИ АКТИВИ</t>
  </si>
  <si>
    <t>999</t>
  </si>
  <si>
    <t>КОРЕСПОНД.СМЕТКА ЗА УСЛ.ПАСИВИ</t>
  </si>
  <si>
    <t>Наименование на сч. Сметка</t>
  </si>
  <si>
    <t>Предходна година       (в хил.лв.)</t>
  </si>
  <si>
    <t>962</t>
  </si>
  <si>
    <t>994</t>
  </si>
  <si>
    <t>АКТИВИ В УПОТРЕБА- ОТЧ. КАТО РАЗХОД</t>
  </si>
  <si>
    <t>ДРУГИ УСЛОВНИ АКТИВИ</t>
  </si>
  <si>
    <t>Салдо към 31 декември 2018 г.</t>
  </si>
  <si>
    <t>Салдо на 1 януари 2018 г.</t>
  </si>
  <si>
    <t>Салдо към 31 декември 2019 г.</t>
  </si>
  <si>
    <t>/П/</t>
  </si>
  <si>
    <t>Съставите: ЛИЛИЯ ИВАНОВА /П/</t>
  </si>
  <si>
    <t xml:space="preserve">Към 31 декември 2021 година </t>
  </si>
  <si>
    <t xml:space="preserve">за 2021 година </t>
  </si>
  <si>
    <t xml:space="preserve">за годината, завършваща на  31 декември 2021 година </t>
  </si>
  <si>
    <t xml:space="preserve">за  2021 година. </t>
  </si>
  <si>
    <t>Съгласувал:  РУМЯНА ЙОТОВА  /П/                                             Съставител: ЛИЛИЯ ИВАНОВА /П/</t>
  </si>
  <si>
    <t xml:space="preserve"> Председател на АВиК: КИРИЛ СТОЕВ:__/П/____________________________</t>
  </si>
  <si>
    <t>Съгласувал:  РУМЯНА ЙОТОВА  /П/                              Съставител: КРИСТИНА ГЕОРГИЕВА /П/</t>
  </si>
  <si>
    <t xml:space="preserve"> Председател на АВиК: КИРИЛ СТОЕВ /П/</t>
  </si>
  <si>
    <t>Съгласувал:  РУМЯНА ЙОТОВА  /П/                         Съставител: ЛИЛИЯ ИВАНОВА /П/</t>
  </si>
  <si>
    <t xml:space="preserve"> Председател на АВиК:  КИРИЛ СТОЕВ:______________________________</t>
  </si>
  <si>
    <t>969</t>
  </si>
  <si>
    <t>СОБСТВЕНИ АКТИВИ НЕ ВКЛ. В ОБОРОТА</t>
  </si>
  <si>
    <t>за периода от 01.01.2021 г. до 31.12.2021</t>
  </si>
  <si>
    <t xml:space="preserve">  Съгласувал:  РУМЯНА ЙОТОВА  /П/                                 Съставител: ЛИЛИЯ ИВАНОВА /П/</t>
  </si>
  <si>
    <t xml:space="preserve"> Председател на АВиК: КИРИЛ СТОЕВ:_____/П/_________________________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</si>
</sst>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Black]\(#,##0\)\ "/>
    <numFmt numFmtId="165" formatCode="#,##0.00\ &quot;лв.&quot;"/>
    <numFmt numFmtId="166" formatCode="#,##0\ _л_в_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>
        <color rgb="FF000000"/>
      </right>
      <top style="medium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5" borderId="0" applyNumberFormat="0" applyBorder="0" applyAlignment="0" applyProtection="0"/>
    <xf numFmtId="0" fontId="43" fillId="21" borderId="0" applyNumberFormat="0" applyBorder="0" applyAlignment="0" applyProtection="0"/>
    <xf numFmtId="0" fontId="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14" borderId="0" applyNumberFormat="0" applyBorder="0" applyAlignment="0" applyProtection="0"/>
    <xf numFmtId="0" fontId="43" fillId="24" borderId="0" applyNumberFormat="0" applyBorder="0" applyAlignment="0" applyProtection="0"/>
    <xf numFmtId="0" fontId="3" fillId="16" borderId="0" applyNumberFormat="0" applyBorder="0" applyAlignment="0" applyProtection="0"/>
    <xf numFmtId="0" fontId="43" fillId="25" borderId="0" applyNumberFormat="0" applyBorder="0" applyAlignment="0" applyProtection="0"/>
    <xf numFmtId="0" fontId="3" fillId="3" borderId="0" applyNumberFormat="0" applyBorder="0" applyAlignment="0" applyProtection="0"/>
    <xf numFmtId="0" fontId="43" fillId="26" borderId="0" applyNumberFormat="0" applyBorder="0" applyAlignment="0" applyProtection="0"/>
    <xf numFmtId="0" fontId="3" fillId="22" borderId="0" applyNumberFormat="0" applyBorder="0" applyAlignment="0" applyProtection="0"/>
    <xf numFmtId="0" fontId="43" fillId="27" borderId="0" applyNumberFormat="0" applyBorder="0" applyAlignment="0" applyProtection="0"/>
    <xf numFmtId="0" fontId="3" fillId="5" borderId="0" applyNumberFormat="0" applyBorder="0" applyAlignment="0" applyProtection="0"/>
    <xf numFmtId="0" fontId="43" fillId="28" borderId="0" applyNumberFormat="0" applyBorder="0" applyAlignment="0" applyProtection="0"/>
    <xf numFmtId="0" fontId="3" fillId="22" borderId="0" applyNumberFormat="0" applyBorder="0" applyAlignment="0" applyProtection="0"/>
    <xf numFmtId="0" fontId="43" fillId="29" borderId="0" applyNumberFormat="0" applyBorder="0" applyAlignment="0" applyProtection="0"/>
    <xf numFmtId="0" fontId="3" fillId="30" borderId="0" applyNumberFormat="0" applyBorder="0" applyAlignment="0" applyProtection="0"/>
    <xf numFmtId="0" fontId="43" fillId="31" borderId="0" applyNumberFormat="0" applyBorder="0" applyAlignment="0" applyProtection="0"/>
    <xf numFmtId="0" fontId="3" fillId="32" borderId="0" applyNumberFormat="0" applyBorder="0" applyAlignment="0" applyProtection="0"/>
    <xf numFmtId="0" fontId="43" fillId="33" borderId="0" applyNumberFormat="0" applyBorder="0" applyAlignment="0" applyProtection="0"/>
    <xf numFmtId="0" fontId="3" fillId="34" borderId="0" applyNumberFormat="0" applyBorder="0" applyAlignment="0" applyProtection="0"/>
    <xf numFmtId="0" fontId="43" fillId="35" borderId="0" applyNumberFormat="0" applyBorder="0" applyAlignment="0" applyProtection="0"/>
    <xf numFmtId="0" fontId="3" fillId="22" borderId="0" applyNumberFormat="0" applyBorder="0" applyAlignment="0" applyProtection="0"/>
    <xf numFmtId="0" fontId="43" fillId="3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4" fillId="39" borderId="0" applyNumberFormat="0" applyBorder="0" applyAlignment="0" applyProtection="0"/>
    <xf numFmtId="0" fontId="45" fillId="40" borderId="1" applyNumberFormat="0" applyAlignment="0" applyProtection="0"/>
    <xf numFmtId="0" fontId="5" fillId="3" borderId="2" applyNumberFormat="0" applyAlignment="0" applyProtection="0"/>
    <xf numFmtId="0" fontId="46" fillId="41" borderId="3" applyNumberFormat="0" applyAlignment="0" applyProtection="0"/>
    <xf numFmtId="0" fontId="6" fillId="4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8" fillId="44" borderId="0" applyNumberFormat="0" applyBorder="0" applyAlignment="0" applyProtection="0"/>
    <xf numFmtId="0" fontId="49" fillId="0" borderId="5" applyNumberFormat="0" applyFill="0" applyAlignment="0" applyProtection="0"/>
    <xf numFmtId="0" fontId="9" fillId="0" borderId="6" applyNumberFormat="0" applyFill="0" applyAlignment="0" applyProtection="0"/>
    <xf numFmtId="0" fontId="50" fillId="0" borderId="7" applyNumberFormat="0" applyFill="0" applyAlignment="0" applyProtection="0"/>
    <xf numFmtId="0" fontId="10" fillId="0" borderId="8" applyNumberFormat="0" applyFill="0" applyAlignment="0" applyProtection="0"/>
    <xf numFmtId="0" fontId="51" fillId="0" borderId="9" applyNumberFormat="0" applyFill="0" applyAlignment="0" applyProtection="0"/>
    <xf numFmtId="0" fontId="1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45" borderId="1" applyNumberFormat="0" applyAlignment="0" applyProtection="0"/>
    <xf numFmtId="0" fontId="12" fillId="5" borderId="2" applyNumberFormat="0" applyAlignment="0" applyProtection="0"/>
    <xf numFmtId="0" fontId="53" fillId="0" borderId="11" applyNumberFormat="0" applyFill="0" applyAlignment="0" applyProtection="0"/>
    <xf numFmtId="0" fontId="13" fillId="0" borderId="12" applyNumberFormat="0" applyFill="0" applyAlignment="0" applyProtection="0"/>
    <xf numFmtId="0" fontId="54" fillId="46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47" borderId="13" applyNumberFormat="0" applyFont="0" applyAlignment="0" applyProtection="0"/>
    <xf numFmtId="0" fontId="2" fillId="7" borderId="14" applyNumberFormat="0" applyAlignment="0" applyProtection="0"/>
    <xf numFmtId="0" fontId="55" fillId="40" borderId="15" applyNumberFormat="0" applyAlignment="0" applyProtection="0"/>
    <xf numFmtId="0" fontId="15" fillId="3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61" fillId="0" borderId="19" xfId="0" applyFont="1" applyBorder="1" applyAlignment="1">
      <alignment vertical="center" wrapText="1"/>
    </xf>
    <xf numFmtId="0" fontId="59" fillId="0" borderId="0" xfId="0" applyFont="1" applyAlignment="1">
      <alignment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0" fontId="19" fillId="0" borderId="0" xfId="0" applyFont="1" applyAlignment="1">
      <alignment/>
    </xf>
    <xf numFmtId="0" fontId="60" fillId="0" borderId="20" xfId="0" applyFont="1" applyBorder="1" applyAlignment="1">
      <alignment horizontal="center" vertical="center" wrapText="1"/>
    </xf>
    <xf numFmtId="0" fontId="62" fillId="0" borderId="0" xfId="0" applyFont="1" applyAlignment="1">
      <alignment horizontal="right" vertical="center"/>
    </xf>
    <xf numFmtId="0" fontId="60" fillId="0" borderId="0" xfId="0" applyFont="1" applyAlignment="1">
      <alignment vertical="center"/>
    </xf>
    <xf numFmtId="0" fontId="63" fillId="0" borderId="21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0" fillId="0" borderId="21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3" fillId="0" borderId="23" xfId="0" applyFont="1" applyBorder="1" applyAlignment="1">
      <alignment vertical="center" wrapText="1"/>
    </xf>
    <xf numFmtId="0" fontId="60" fillId="0" borderId="24" xfId="0" applyFont="1" applyBorder="1" applyAlignment="1">
      <alignment horizontal="center" vertical="center" wrapText="1"/>
    </xf>
    <xf numFmtId="0" fontId="61" fillId="0" borderId="24" xfId="0" applyFont="1" applyBorder="1" applyAlignment="1">
      <alignment vertical="center" wrapText="1"/>
    </xf>
    <xf numFmtId="0" fontId="61" fillId="0" borderId="25" xfId="0" applyFont="1" applyBorder="1" applyAlignment="1">
      <alignment vertical="center" wrapText="1"/>
    </xf>
    <xf numFmtId="0" fontId="63" fillId="0" borderId="26" xfId="0" applyFont="1" applyBorder="1" applyAlignment="1">
      <alignment vertical="center" wrapText="1"/>
    </xf>
    <xf numFmtId="0" fontId="60" fillId="0" borderId="27" xfId="0" applyFont="1" applyBorder="1" applyAlignment="1">
      <alignment vertical="center" wrapText="1"/>
    </xf>
    <xf numFmtId="0" fontId="60" fillId="0" borderId="27" xfId="0" applyFont="1" applyBorder="1" applyAlignment="1">
      <alignment horizontal="left" vertical="center" wrapText="1" indent="3"/>
    </xf>
    <xf numFmtId="0" fontId="63" fillId="0" borderId="28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59" fillId="0" borderId="24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0" fillId="0" borderId="29" xfId="0" applyFont="1" applyBorder="1" applyAlignment="1">
      <alignment horizontal="center" vertical="center" wrapText="1"/>
    </xf>
    <xf numFmtId="0" fontId="63" fillId="0" borderId="30" xfId="0" applyFont="1" applyBorder="1" applyAlignment="1">
      <alignment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48" borderId="32" xfId="0" applyFont="1" applyFill="1" applyBorder="1" applyAlignment="1">
      <alignment horizontal="center" vertical="center" wrapText="1"/>
    </xf>
    <xf numFmtId="0" fontId="60" fillId="48" borderId="33" xfId="0" applyFont="1" applyFill="1" applyBorder="1" applyAlignment="1">
      <alignment horizontal="center" vertical="center" wrapText="1"/>
    </xf>
    <xf numFmtId="0" fontId="60" fillId="48" borderId="34" xfId="0" applyFont="1" applyFill="1" applyBorder="1" applyAlignment="1">
      <alignment horizontal="center" vertical="center" wrapText="1"/>
    </xf>
    <xf numFmtId="0" fontId="63" fillId="48" borderId="21" xfId="0" applyFont="1" applyFill="1" applyBorder="1" applyAlignment="1">
      <alignment vertical="center" wrapText="1"/>
    </xf>
    <xf numFmtId="0" fontId="60" fillId="48" borderId="19" xfId="0" applyFont="1" applyFill="1" applyBorder="1" applyAlignment="1">
      <alignment horizontal="center" vertical="center" wrapText="1"/>
    </xf>
    <xf numFmtId="0" fontId="63" fillId="48" borderId="26" xfId="0" applyFont="1" applyFill="1" applyBorder="1" applyAlignment="1">
      <alignment vertical="center" wrapText="1"/>
    </xf>
    <xf numFmtId="0" fontId="60" fillId="48" borderId="20" xfId="0" applyFont="1" applyFill="1" applyBorder="1" applyAlignment="1">
      <alignment horizontal="center" vertical="center" wrapText="1"/>
    </xf>
    <xf numFmtId="0" fontId="59" fillId="48" borderId="32" xfId="0" applyFont="1" applyFill="1" applyBorder="1" applyAlignment="1">
      <alignment horizontal="center" vertical="center" wrapText="1"/>
    </xf>
    <xf numFmtId="0" fontId="59" fillId="48" borderId="33" xfId="0" applyFont="1" applyFill="1" applyBorder="1" applyAlignment="1">
      <alignment horizontal="center" vertical="center" wrapText="1"/>
    </xf>
    <xf numFmtId="0" fontId="59" fillId="48" borderId="34" xfId="0" applyFont="1" applyFill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64" fillId="0" borderId="36" xfId="0" applyFont="1" applyBorder="1" applyAlignment="1">
      <alignment vertical="center" wrapText="1"/>
    </xf>
    <xf numFmtId="0" fontId="59" fillId="0" borderId="36" xfId="0" applyFont="1" applyBorder="1" applyAlignment="1">
      <alignment vertical="center" wrapText="1"/>
    </xf>
    <xf numFmtId="0" fontId="59" fillId="0" borderId="20" xfId="0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66" fillId="48" borderId="36" xfId="0" applyFont="1" applyFill="1" applyBorder="1" applyAlignment="1">
      <alignment horizontal="right"/>
    </xf>
    <xf numFmtId="0" fontId="66" fillId="49" borderId="36" xfId="0" applyFont="1" applyFill="1" applyBorder="1" applyAlignment="1">
      <alignment horizontal="center" vertical="center"/>
    </xf>
    <xf numFmtId="0" fontId="66" fillId="49" borderId="36" xfId="0" applyFont="1" applyFill="1" applyBorder="1" applyAlignment="1">
      <alignment horizontal="center" vertical="center" wrapText="1"/>
    </xf>
    <xf numFmtId="165" fontId="66" fillId="48" borderId="36" xfId="0" applyNumberFormat="1" applyFont="1" applyFill="1" applyBorder="1" applyAlignment="1">
      <alignment/>
    </xf>
    <xf numFmtId="0" fontId="59" fillId="0" borderId="37" xfId="0" applyFont="1" applyBorder="1" applyAlignment="1">
      <alignment vertical="center" wrapText="1"/>
    </xf>
    <xf numFmtId="0" fontId="66" fillId="0" borderId="21" xfId="0" applyFont="1" applyBorder="1" applyAlignment="1">
      <alignment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48" borderId="19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3" fontId="65" fillId="0" borderId="19" xfId="0" applyNumberFormat="1" applyFont="1" applyBorder="1" applyAlignment="1">
      <alignment horizontal="center" vertical="center" wrapText="1"/>
    </xf>
    <xf numFmtId="0" fontId="65" fillId="0" borderId="21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166" fontId="59" fillId="0" borderId="19" xfId="0" applyNumberFormat="1" applyFont="1" applyBorder="1" applyAlignment="1">
      <alignment vertical="center" wrapText="1"/>
    </xf>
    <xf numFmtId="166" fontId="59" fillId="0" borderId="19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/>
    </xf>
    <xf numFmtId="49" fontId="57" fillId="0" borderId="36" xfId="0" applyNumberFormat="1" applyFont="1" applyBorder="1" applyAlignment="1">
      <alignment/>
    </xf>
    <xf numFmtId="2" fontId="57" fillId="0" borderId="36" xfId="0" applyNumberFormat="1" applyFont="1" applyBorder="1" applyAlignment="1">
      <alignment/>
    </xf>
    <xf numFmtId="49" fontId="0" fillId="0" borderId="36" xfId="0" applyNumberFormat="1" applyBorder="1" applyAlignment="1">
      <alignment/>
    </xf>
    <xf numFmtId="49" fontId="57" fillId="0" borderId="38" xfId="0" applyNumberFormat="1" applyFont="1" applyBorder="1" applyAlignment="1">
      <alignment/>
    </xf>
    <xf numFmtId="49" fontId="57" fillId="0" borderId="39" xfId="0" applyNumberFormat="1" applyFont="1" applyBorder="1" applyAlignment="1">
      <alignment/>
    </xf>
    <xf numFmtId="49" fontId="57" fillId="0" borderId="0" xfId="0" applyNumberFormat="1" applyFont="1" applyBorder="1" applyAlignment="1">
      <alignment/>
    </xf>
    <xf numFmtId="49" fontId="57" fillId="0" borderId="40" xfId="0" applyNumberFormat="1" applyFont="1" applyBorder="1" applyAlignment="1">
      <alignment/>
    </xf>
    <xf numFmtId="49" fontId="57" fillId="0" borderId="41" xfId="0" applyNumberFormat="1" applyFont="1" applyBorder="1" applyAlignment="1">
      <alignment/>
    </xf>
    <xf numFmtId="49" fontId="57" fillId="0" borderId="42" xfId="0" applyNumberFormat="1" applyFont="1" applyBorder="1" applyAlignment="1">
      <alignment/>
    </xf>
    <xf numFmtId="49" fontId="0" fillId="0" borderId="36" xfId="0" applyNumberFormat="1" applyBorder="1" applyAlignment="1">
      <alignment horizontal="center"/>
    </xf>
    <xf numFmtId="166" fontId="19" fillId="0" borderId="19" xfId="0" applyNumberFormat="1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2" fontId="0" fillId="0" borderId="36" xfId="0" applyNumberFormat="1" applyBorder="1" applyAlignment="1">
      <alignment/>
    </xf>
    <xf numFmtId="0" fontId="0" fillId="0" borderId="0" xfId="0" applyAlignment="1">
      <alignment/>
    </xf>
    <xf numFmtId="2" fontId="0" fillId="0" borderId="36" xfId="0" applyNumberFormat="1" applyBorder="1" applyAlignment="1">
      <alignment/>
    </xf>
    <xf numFmtId="0" fontId="0" fillId="0" borderId="0" xfId="0" applyAlignment="1">
      <alignment/>
    </xf>
    <xf numFmtId="2" fontId="0" fillId="0" borderId="36" xfId="0" applyNumberFormat="1" applyBorder="1" applyAlignment="1">
      <alignment/>
    </xf>
    <xf numFmtId="2" fontId="57" fillId="0" borderId="36" xfId="0" applyNumberFormat="1" applyFont="1" applyBorder="1" applyAlignment="1">
      <alignment/>
    </xf>
    <xf numFmtId="0" fontId="60" fillId="0" borderId="36" xfId="0" applyFont="1" applyBorder="1" applyAlignment="1">
      <alignment horizontal="center" vertical="center" wrapText="1"/>
    </xf>
    <xf numFmtId="0" fontId="62" fillId="0" borderId="0" xfId="0" applyFont="1" applyAlignment="1">
      <alignment horizontal="right" vertical="center"/>
    </xf>
    <xf numFmtId="0" fontId="70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49" fontId="71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horizontal="right"/>
    </xf>
    <xf numFmtId="0" fontId="60" fillId="48" borderId="43" xfId="0" applyFont="1" applyFill="1" applyBorder="1" applyAlignment="1">
      <alignment horizontal="center" vertical="center" wrapText="1"/>
    </xf>
    <xf numFmtId="0" fontId="60" fillId="48" borderId="44" xfId="0" applyFont="1" applyFill="1" applyBorder="1" applyAlignment="1">
      <alignment horizontal="center" vertical="center" wrapText="1"/>
    </xf>
    <xf numFmtId="0" fontId="60" fillId="48" borderId="45" xfId="0" applyFont="1" applyFill="1" applyBorder="1" applyAlignment="1">
      <alignment horizontal="center" vertical="center" wrapText="1"/>
    </xf>
    <xf numFmtId="0" fontId="60" fillId="48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1" fillId="48" borderId="46" xfId="0" applyFont="1" applyFill="1" applyBorder="1" applyAlignment="1">
      <alignment vertical="center" wrapText="1"/>
    </xf>
    <xf numFmtId="0" fontId="61" fillId="48" borderId="28" xfId="0" applyFont="1" applyFill="1" applyBorder="1" applyAlignment="1">
      <alignment vertical="center" wrapText="1"/>
    </xf>
    <xf numFmtId="0" fontId="59" fillId="48" borderId="46" xfId="0" applyFont="1" applyFill="1" applyBorder="1" applyAlignment="1">
      <alignment horizontal="center" vertical="center" wrapText="1"/>
    </xf>
    <xf numFmtId="0" fontId="59" fillId="48" borderId="28" xfId="0" applyFont="1" applyFill="1" applyBorder="1" applyAlignment="1">
      <alignment horizontal="center" vertical="center" wrapText="1"/>
    </xf>
    <xf numFmtId="0" fontId="59" fillId="48" borderId="45" xfId="0" applyFont="1" applyFill="1" applyBorder="1" applyAlignment="1">
      <alignment horizontal="center" vertical="center" wrapText="1"/>
    </xf>
    <xf numFmtId="0" fontId="59" fillId="48" borderId="29" xfId="0" applyFont="1" applyFill="1" applyBorder="1" applyAlignment="1">
      <alignment horizontal="center" vertical="center" wrapText="1"/>
    </xf>
    <xf numFmtId="0" fontId="59" fillId="48" borderId="43" xfId="0" applyFont="1" applyFill="1" applyBorder="1" applyAlignment="1">
      <alignment horizontal="center" vertical="center" wrapText="1"/>
    </xf>
    <xf numFmtId="0" fontId="59" fillId="48" borderId="44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view="pageBreakPreview" zoomScaleSheetLayoutView="100" zoomScalePageLayoutView="0" workbookViewId="0" topLeftCell="A19">
      <selection activeCell="C19" sqref="C19"/>
    </sheetView>
  </sheetViews>
  <sheetFormatPr defaultColWidth="9.140625" defaultRowHeight="15"/>
  <cols>
    <col min="1" max="1" width="53.00390625" style="0" customWidth="1"/>
    <col min="2" max="2" width="12.28125" style="0" customWidth="1"/>
    <col min="3" max="3" width="15.7109375" style="0" customWidth="1"/>
    <col min="4" max="4" width="16.8515625" style="0" customWidth="1"/>
  </cols>
  <sheetData>
    <row r="1" spans="1:4" ht="15">
      <c r="A1" s="96" t="s">
        <v>21</v>
      </c>
      <c r="B1" s="96"/>
      <c r="C1" s="96"/>
      <c r="D1" s="96"/>
    </row>
    <row r="2" spans="1:4" ht="18.75">
      <c r="A2" s="97" t="s">
        <v>22</v>
      </c>
      <c r="B2" s="97"/>
      <c r="C2" s="97"/>
      <c r="D2" s="97"/>
    </row>
    <row r="3" spans="1:4" ht="10.5" customHeight="1">
      <c r="A3" s="70"/>
      <c r="B3" s="71"/>
      <c r="C3" s="71"/>
      <c r="D3" s="71"/>
    </row>
    <row r="4" spans="1:4" ht="33" customHeight="1">
      <c r="A4" s="98" t="s">
        <v>109</v>
      </c>
      <c r="B4" s="98"/>
      <c r="C4" s="98"/>
      <c r="D4" s="98"/>
    </row>
    <row r="5" spans="1:4" ht="19.5">
      <c r="A5" s="98" t="s">
        <v>245</v>
      </c>
      <c r="B5" s="98"/>
      <c r="C5" s="98"/>
      <c r="D5" s="98"/>
    </row>
    <row r="6" ht="8.25" customHeight="1" thickBot="1">
      <c r="A6" s="1"/>
    </row>
    <row r="7" spans="1:4" ht="28.5" customHeight="1">
      <c r="A7" s="34" t="s">
        <v>23</v>
      </c>
      <c r="B7" s="35" t="s">
        <v>4</v>
      </c>
      <c r="C7" s="35" t="s">
        <v>24</v>
      </c>
      <c r="D7" s="36" t="s">
        <v>235</v>
      </c>
    </row>
    <row r="8" spans="1:4" ht="15">
      <c r="A8" s="27">
        <v>1</v>
      </c>
      <c r="B8" s="28">
        <v>2</v>
      </c>
      <c r="C8" s="28">
        <v>3</v>
      </c>
      <c r="D8" s="29">
        <v>4</v>
      </c>
    </row>
    <row r="9" spans="1:4" ht="15.75">
      <c r="A9" s="12" t="s">
        <v>25</v>
      </c>
      <c r="B9" s="2"/>
      <c r="C9" s="7"/>
      <c r="D9" s="7"/>
    </row>
    <row r="10" spans="1:4" ht="15.75">
      <c r="A10" s="12" t="s">
        <v>89</v>
      </c>
      <c r="B10" s="2"/>
      <c r="C10" s="7"/>
      <c r="D10" s="7"/>
    </row>
    <row r="11" spans="1:4" ht="20.25" customHeight="1">
      <c r="A11" s="12" t="s">
        <v>26</v>
      </c>
      <c r="B11" s="2" t="s">
        <v>8</v>
      </c>
      <c r="C11" s="6">
        <v>1</v>
      </c>
      <c r="D11" s="6">
        <v>1</v>
      </c>
    </row>
    <row r="12" spans="1:4" ht="20.25" customHeight="1">
      <c r="A12" s="12" t="s">
        <v>27</v>
      </c>
      <c r="B12" s="2"/>
      <c r="C12" s="7" t="s">
        <v>2</v>
      </c>
      <c r="D12" s="7" t="s">
        <v>2</v>
      </c>
    </row>
    <row r="13" spans="1:4" ht="16.5" customHeight="1">
      <c r="A13" s="14" t="s">
        <v>28</v>
      </c>
      <c r="B13" s="2" t="s">
        <v>8</v>
      </c>
      <c r="C13" s="7"/>
      <c r="D13" s="7"/>
    </row>
    <row r="14" spans="1:4" ht="16.5" customHeight="1">
      <c r="A14" s="14" t="s">
        <v>29</v>
      </c>
      <c r="B14" s="2" t="s">
        <v>8</v>
      </c>
      <c r="C14" s="6">
        <v>1</v>
      </c>
      <c r="D14" s="7"/>
    </row>
    <row r="15" spans="1:4" ht="16.5" customHeight="1">
      <c r="A15" s="14" t="s">
        <v>30</v>
      </c>
      <c r="B15" s="2" t="s">
        <v>8</v>
      </c>
      <c r="C15" s="6">
        <v>32</v>
      </c>
      <c r="D15" s="6">
        <v>35</v>
      </c>
    </row>
    <row r="16" spans="1:4" ht="20.25" customHeight="1">
      <c r="A16" s="12" t="s">
        <v>31</v>
      </c>
      <c r="B16" s="2"/>
      <c r="C16" s="7"/>
      <c r="D16" s="7"/>
    </row>
    <row r="17" spans="1:4" ht="20.25" customHeight="1">
      <c r="A17" s="12" t="s">
        <v>32</v>
      </c>
      <c r="B17" s="2" t="s">
        <v>8</v>
      </c>
      <c r="C17" s="7"/>
      <c r="D17" s="7"/>
    </row>
    <row r="18" spans="1:4" ht="17.25" customHeight="1">
      <c r="A18" s="37" t="s">
        <v>86</v>
      </c>
      <c r="B18" s="38"/>
      <c r="C18" s="60">
        <v>34</v>
      </c>
      <c r="D18" s="60">
        <v>36</v>
      </c>
    </row>
    <row r="19" spans="1:4" ht="17.25" customHeight="1">
      <c r="A19" s="12" t="s">
        <v>88</v>
      </c>
      <c r="B19" s="2"/>
      <c r="C19" s="6">
        <v>16</v>
      </c>
      <c r="D19" s="6">
        <v>16</v>
      </c>
    </row>
    <row r="20" spans="1:4" ht="17.25" customHeight="1">
      <c r="A20" s="12" t="s">
        <v>33</v>
      </c>
      <c r="B20" s="2"/>
      <c r="C20" s="7"/>
      <c r="D20" s="7"/>
    </row>
    <row r="21" spans="1:4" ht="17.25" customHeight="1">
      <c r="A21" s="12" t="s">
        <v>34</v>
      </c>
      <c r="B21" s="2"/>
      <c r="C21" s="7" t="s">
        <v>2</v>
      </c>
      <c r="D21" s="7" t="s">
        <v>2</v>
      </c>
    </row>
    <row r="22" spans="1:4" ht="17.25" customHeight="1">
      <c r="A22" s="14" t="s">
        <v>35</v>
      </c>
      <c r="B22" s="2"/>
      <c r="C22" s="7" t="s">
        <v>2</v>
      </c>
      <c r="D22" s="7" t="s">
        <v>2</v>
      </c>
    </row>
    <row r="23" spans="1:4" ht="17.25" customHeight="1">
      <c r="A23" s="14" t="s">
        <v>36</v>
      </c>
      <c r="B23" s="2"/>
      <c r="C23" s="6"/>
      <c r="D23" s="6"/>
    </row>
    <row r="24" spans="1:4" ht="18.75" customHeight="1">
      <c r="A24" s="14" t="s">
        <v>37</v>
      </c>
      <c r="B24" s="2"/>
      <c r="C24" s="7"/>
      <c r="D24" s="7"/>
    </row>
    <row r="25" spans="1:4" ht="18.75" customHeight="1">
      <c r="A25" s="14" t="s">
        <v>38</v>
      </c>
      <c r="B25" s="2"/>
      <c r="C25" s="7"/>
      <c r="D25" s="7"/>
    </row>
    <row r="26" spans="1:4" ht="18.75" customHeight="1">
      <c r="A26" s="12" t="s">
        <v>39</v>
      </c>
      <c r="B26" s="2"/>
      <c r="C26" s="7"/>
      <c r="D26" s="7"/>
    </row>
    <row r="27" spans="1:4" ht="18.75" customHeight="1">
      <c r="A27" s="12" t="s">
        <v>40</v>
      </c>
      <c r="B27" s="2"/>
      <c r="C27" s="7"/>
      <c r="D27" s="7"/>
    </row>
    <row r="28" spans="1:4" ht="18.75" customHeight="1">
      <c r="A28" s="12" t="s">
        <v>41</v>
      </c>
      <c r="B28" s="2"/>
      <c r="C28" s="7"/>
      <c r="D28" s="7"/>
    </row>
    <row r="29" spans="1:4" ht="18.75" customHeight="1">
      <c r="A29" s="20" t="s">
        <v>42</v>
      </c>
      <c r="B29" s="9"/>
      <c r="C29" s="48"/>
      <c r="D29" s="48"/>
    </row>
    <row r="30" spans="1:4" ht="17.25" customHeight="1">
      <c r="A30" s="21" t="s">
        <v>43</v>
      </c>
      <c r="B30" s="95" t="s">
        <v>8</v>
      </c>
      <c r="C30" s="47"/>
      <c r="D30" s="47"/>
    </row>
    <row r="31" spans="1:4" ht="14.25" customHeight="1">
      <c r="A31" s="21" t="s">
        <v>44</v>
      </c>
      <c r="B31" s="95"/>
      <c r="C31" s="47"/>
      <c r="D31" s="47"/>
    </row>
    <row r="32" spans="1:4" ht="14.25" customHeight="1">
      <c r="A32" s="22" t="s">
        <v>45</v>
      </c>
      <c r="B32" s="95"/>
      <c r="C32" s="47"/>
      <c r="D32" s="47"/>
    </row>
    <row r="33" spans="1:4" ht="18.75" customHeight="1">
      <c r="A33" s="21" t="s">
        <v>46</v>
      </c>
      <c r="B33" s="95"/>
      <c r="C33" s="47" t="s">
        <v>2</v>
      </c>
      <c r="D33" s="47" t="s">
        <v>2</v>
      </c>
    </row>
    <row r="34" spans="1:4" ht="14.25" customHeight="1">
      <c r="A34" s="21" t="s">
        <v>44</v>
      </c>
      <c r="B34" s="95"/>
      <c r="C34" s="47"/>
      <c r="D34" s="47"/>
    </row>
    <row r="35" spans="1:4" ht="14.25" customHeight="1">
      <c r="A35" s="21" t="s">
        <v>47</v>
      </c>
      <c r="B35" s="95"/>
      <c r="C35" s="47"/>
      <c r="D35" s="47"/>
    </row>
    <row r="36" spans="1:4" ht="18" customHeight="1">
      <c r="A36" s="21" t="s">
        <v>48</v>
      </c>
      <c r="B36" s="95"/>
      <c r="C36" s="47"/>
      <c r="D36" s="47"/>
    </row>
    <row r="37" spans="1:4" ht="15.75" customHeight="1">
      <c r="A37" s="21" t="s">
        <v>44</v>
      </c>
      <c r="B37" s="95"/>
      <c r="C37" s="47"/>
      <c r="D37" s="47"/>
    </row>
    <row r="38" spans="1:4" ht="15.75" customHeight="1">
      <c r="A38" s="21" t="s">
        <v>47</v>
      </c>
      <c r="B38" s="95"/>
      <c r="C38" s="47"/>
      <c r="D38" s="47"/>
    </row>
    <row r="39" spans="1:4" ht="18.75" customHeight="1">
      <c r="A39" s="21" t="s">
        <v>49</v>
      </c>
      <c r="B39" s="95"/>
      <c r="C39" s="47"/>
      <c r="D39" s="47"/>
    </row>
    <row r="40" spans="1:4" ht="13.5" customHeight="1">
      <c r="A40" s="21" t="s">
        <v>44</v>
      </c>
      <c r="B40" s="95"/>
      <c r="C40" s="47"/>
      <c r="D40" s="47"/>
    </row>
    <row r="41" spans="1:4" ht="13.5" customHeight="1">
      <c r="A41" s="21" t="s">
        <v>47</v>
      </c>
      <c r="B41" s="95"/>
      <c r="C41" s="47"/>
      <c r="D41" s="47"/>
    </row>
    <row r="42" spans="1:4" ht="17.25" customHeight="1">
      <c r="A42" s="21" t="s">
        <v>50</v>
      </c>
      <c r="B42" s="95" t="s">
        <v>8</v>
      </c>
      <c r="C42" s="6"/>
      <c r="D42" s="6"/>
    </row>
    <row r="43" spans="1:4" ht="13.5" customHeight="1">
      <c r="A43" s="21" t="s">
        <v>44</v>
      </c>
      <c r="B43" s="95"/>
      <c r="C43" s="46"/>
      <c r="D43" s="46"/>
    </row>
    <row r="44" spans="1:4" ht="13.5" customHeight="1">
      <c r="A44" s="21" t="s">
        <v>47</v>
      </c>
      <c r="B44" s="95"/>
      <c r="C44" s="46"/>
      <c r="D44" s="46"/>
    </row>
    <row r="45" spans="1:4" ht="20.25" customHeight="1">
      <c r="A45" s="23" t="s">
        <v>51</v>
      </c>
      <c r="B45" s="31"/>
      <c r="C45" s="6"/>
      <c r="D45" s="6"/>
    </row>
    <row r="46" spans="1:4" ht="20.25" customHeight="1">
      <c r="A46" s="12" t="s">
        <v>52</v>
      </c>
      <c r="B46" s="2" t="s">
        <v>8</v>
      </c>
      <c r="C46" s="7"/>
      <c r="D46" s="7"/>
    </row>
    <row r="47" spans="1:4" ht="20.25" customHeight="1">
      <c r="A47" s="14" t="s">
        <v>94</v>
      </c>
      <c r="B47" s="2"/>
      <c r="C47" s="6">
        <v>34</v>
      </c>
      <c r="D47" s="6">
        <v>36</v>
      </c>
    </row>
    <row r="48" spans="1:4" ht="20.25" customHeight="1">
      <c r="A48" s="12" t="s">
        <v>53</v>
      </c>
      <c r="B48" s="2"/>
      <c r="C48" s="6">
        <v>34</v>
      </c>
      <c r="D48" s="6">
        <v>36</v>
      </c>
    </row>
    <row r="49" spans="1:4" ht="20.25" customHeight="1">
      <c r="A49" s="39" t="s">
        <v>87</v>
      </c>
      <c r="B49" s="40"/>
      <c r="C49" s="60">
        <v>34</v>
      </c>
      <c r="D49" s="60">
        <v>36</v>
      </c>
    </row>
    <row r="50" spans="1:4" ht="20.25" customHeight="1" thickBot="1">
      <c r="A50" s="32" t="s">
        <v>91</v>
      </c>
      <c r="B50" s="33"/>
      <c r="C50" s="26">
        <v>16</v>
      </c>
      <c r="D50" s="26">
        <v>16</v>
      </c>
    </row>
    <row r="52" ht="15.75">
      <c r="A52" s="8" t="s">
        <v>19</v>
      </c>
    </row>
    <row r="53" ht="15.75">
      <c r="A53" s="8"/>
    </row>
    <row r="54" spans="1:2" ht="15.75">
      <c r="A54" s="8" t="s">
        <v>254</v>
      </c>
      <c r="B54" t="s">
        <v>243</v>
      </c>
    </row>
    <row r="55" ht="12.75" customHeight="1">
      <c r="A55" s="8"/>
    </row>
    <row r="56" ht="15.75">
      <c r="A56" s="5" t="s">
        <v>253</v>
      </c>
    </row>
  </sheetData>
  <sheetProtection/>
  <mergeCells count="9">
    <mergeCell ref="B42:B44"/>
    <mergeCell ref="A1:D1"/>
    <mergeCell ref="A2:D2"/>
    <mergeCell ref="A4:D4"/>
    <mergeCell ref="A5:D5"/>
    <mergeCell ref="B36:B38"/>
    <mergeCell ref="B39:B41"/>
    <mergeCell ref="B30:B32"/>
    <mergeCell ref="B33:B35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28">
      <selection activeCell="C14" sqref="C14"/>
    </sheetView>
  </sheetViews>
  <sheetFormatPr defaultColWidth="9.140625" defaultRowHeight="15"/>
  <cols>
    <col min="1" max="1" width="101.421875" style="5" customWidth="1"/>
    <col min="2" max="2" width="14.28125" style="5" customWidth="1"/>
    <col min="3" max="3" width="13.00390625" style="5" customWidth="1"/>
    <col min="4" max="4" width="14.421875" style="5" customWidth="1"/>
    <col min="5" max="16384" width="9.140625" style="5" customWidth="1"/>
  </cols>
  <sheetData>
    <row r="1" spans="1:4" ht="15.75">
      <c r="A1" s="100" t="s">
        <v>20</v>
      </c>
      <c r="B1" s="100"/>
      <c r="C1" s="100"/>
      <c r="D1" s="100"/>
    </row>
    <row r="2" spans="1:4" ht="18.75">
      <c r="A2" s="97" t="s">
        <v>0</v>
      </c>
      <c r="B2" s="97"/>
      <c r="C2" s="97"/>
      <c r="D2" s="97"/>
    </row>
    <row r="3" spans="1:4" ht="18.75">
      <c r="A3" s="97" t="s">
        <v>1</v>
      </c>
      <c r="B3" s="97"/>
      <c r="C3" s="97"/>
      <c r="D3" s="97"/>
    </row>
    <row r="4" spans="1:4" ht="18.75">
      <c r="A4" s="68"/>
      <c r="B4" s="69"/>
      <c r="C4" s="69"/>
      <c r="D4" s="69"/>
    </row>
    <row r="5" spans="1:4" ht="36.75" customHeight="1">
      <c r="A5" s="99" t="s">
        <v>111</v>
      </c>
      <c r="B5" s="99"/>
      <c r="C5" s="99"/>
      <c r="D5" s="99"/>
    </row>
    <row r="6" spans="1:4" ht="19.5">
      <c r="A6" s="98" t="s">
        <v>246</v>
      </c>
      <c r="B6" s="98"/>
      <c r="C6" s="98"/>
      <c r="D6" s="98"/>
    </row>
    <row r="7" ht="13.5" customHeight="1" thickBot="1">
      <c r="A7" s="1"/>
    </row>
    <row r="8" spans="1:4" ht="49.5" customHeight="1">
      <c r="A8" s="41" t="s">
        <v>3</v>
      </c>
      <c r="B8" s="42" t="s">
        <v>4</v>
      </c>
      <c r="C8" s="42" t="s">
        <v>5</v>
      </c>
      <c r="D8" s="43" t="s">
        <v>6</v>
      </c>
    </row>
    <row r="9" spans="1:4" ht="15.75">
      <c r="A9" s="27">
        <v>1</v>
      </c>
      <c r="B9" s="28">
        <v>2</v>
      </c>
      <c r="C9" s="28">
        <v>3</v>
      </c>
      <c r="D9" s="29">
        <v>4</v>
      </c>
    </row>
    <row r="10" spans="1:4" ht="18" customHeight="1">
      <c r="A10" s="57" t="s">
        <v>7</v>
      </c>
      <c r="B10" s="6" t="s">
        <v>8</v>
      </c>
      <c r="C10" s="58">
        <v>59</v>
      </c>
      <c r="D10" s="58">
        <v>39</v>
      </c>
    </row>
    <row r="11" spans="1:4" ht="15.75" customHeight="1">
      <c r="A11" s="56" t="s">
        <v>105</v>
      </c>
      <c r="B11" s="45" t="s">
        <v>8</v>
      </c>
      <c r="C11" s="45">
        <v>59</v>
      </c>
      <c r="D11" s="45">
        <v>39</v>
      </c>
    </row>
    <row r="12" spans="1:4" ht="15.75" customHeight="1">
      <c r="A12" s="56" t="s">
        <v>106</v>
      </c>
      <c r="B12" s="45" t="s">
        <v>8</v>
      </c>
      <c r="C12" s="45"/>
      <c r="D12" s="45"/>
    </row>
    <row r="13" spans="1:4" ht="15.75" customHeight="1">
      <c r="A13" s="56" t="s">
        <v>107</v>
      </c>
      <c r="B13" s="45" t="s">
        <v>8</v>
      </c>
      <c r="C13" s="45"/>
      <c r="D13" s="45"/>
    </row>
    <row r="14" spans="1:4" ht="16.5" customHeight="1">
      <c r="A14" s="57" t="s">
        <v>9</v>
      </c>
      <c r="B14" s="44"/>
      <c r="C14" s="59">
        <v>59</v>
      </c>
      <c r="D14" s="59">
        <v>39</v>
      </c>
    </row>
    <row r="15" spans="1:4" ht="15.75" customHeight="1">
      <c r="A15" s="24" t="s">
        <v>10</v>
      </c>
      <c r="B15" s="6"/>
      <c r="C15" s="51"/>
      <c r="D15" s="51"/>
    </row>
    <row r="16" spans="1:4" ht="15.75" customHeight="1">
      <c r="A16" s="24" t="s">
        <v>11</v>
      </c>
      <c r="B16" s="6" t="s">
        <v>8</v>
      </c>
      <c r="C16" s="88">
        <v>2</v>
      </c>
      <c r="D16" s="88">
        <v>2</v>
      </c>
    </row>
    <row r="17" spans="1:4" ht="15.75" customHeight="1">
      <c r="A17" s="24" t="s">
        <v>12</v>
      </c>
      <c r="B17" s="6" t="s">
        <v>8</v>
      </c>
      <c r="C17" s="88">
        <v>56</v>
      </c>
      <c r="D17" s="88">
        <v>37</v>
      </c>
    </row>
    <row r="18" spans="1:4" ht="15.75" customHeight="1">
      <c r="A18" s="24" t="s">
        <v>13</v>
      </c>
      <c r="B18" s="6"/>
      <c r="C18" s="88"/>
      <c r="D18" s="88"/>
    </row>
    <row r="19" spans="1:4" ht="15.75" customHeight="1">
      <c r="A19" s="24" t="s">
        <v>14</v>
      </c>
      <c r="B19" s="6" t="s">
        <v>8</v>
      </c>
      <c r="C19" s="6">
        <v>1</v>
      </c>
      <c r="D19" s="6"/>
    </row>
    <row r="20" spans="1:4" ht="15.75" customHeight="1">
      <c r="A20" s="24" t="s">
        <v>15</v>
      </c>
      <c r="B20" s="6" t="s">
        <v>8</v>
      </c>
      <c r="C20" s="7"/>
      <c r="D20" s="7"/>
    </row>
    <row r="21" spans="1:4" ht="15.75" customHeight="1">
      <c r="A21" s="24" t="s">
        <v>113</v>
      </c>
      <c r="B21" s="6"/>
      <c r="C21" s="7"/>
      <c r="D21" s="7"/>
    </row>
    <row r="22" spans="1:4" ht="15.75" customHeight="1">
      <c r="A22" s="24" t="s">
        <v>16</v>
      </c>
      <c r="B22" s="6"/>
      <c r="C22" s="7" t="s">
        <v>2</v>
      </c>
      <c r="D22" s="7" t="s">
        <v>2</v>
      </c>
    </row>
    <row r="23" spans="1:4" ht="15.75" customHeight="1">
      <c r="A23" s="24" t="s">
        <v>17</v>
      </c>
      <c r="B23" s="6"/>
      <c r="C23" s="6"/>
      <c r="D23" s="6"/>
    </row>
    <row r="24" spans="1:4" ht="19.5" customHeight="1" thickBot="1">
      <c r="A24" s="25" t="s">
        <v>18</v>
      </c>
      <c r="B24" s="26"/>
      <c r="C24" s="26" t="s">
        <v>90</v>
      </c>
      <c r="D24" s="26" t="s">
        <v>90</v>
      </c>
    </row>
    <row r="26" ht="15.75">
      <c r="A26" s="8" t="s">
        <v>19</v>
      </c>
    </row>
    <row r="27" ht="15.75">
      <c r="A27" s="8"/>
    </row>
    <row r="28" ht="15.75">
      <c r="A28" s="8" t="s">
        <v>252</v>
      </c>
    </row>
    <row r="30" spans="1:4" ht="15.75">
      <c r="A30" s="5" t="s">
        <v>253</v>
      </c>
      <c r="B30"/>
      <c r="C30"/>
      <c r="D30"/>
    </row>
  </sheetData>
  <sheetProtection/>
  <mergeCells count="5">
    <mergeCell ref="A2:D2"/>
    <mergeCell ref="A3:D3"/>
    <mergeCell ref="A5:D5"/>
    <mergeCell ref="A6:D6"/>
    <mergeCell ref="A1:D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85" zoomScaleSheetLayoutView="85" zoomScalePageLayoutView="0" workbookViewId="0" topLeftCell="A1">
      <selection activeCell="A21" sqref="A21"/>
    </sheetView>
  </sheetViews>
  <sheetFormatPr defaultColWidth="9.140625" defaultRowHeight="15"/>
  <cols>
    <col min="1" max="1" width="32.00390625" style="0" customWidth="1"/>
    <col min="2" max="2" width="16.8515625" style="0" customWidth="1"/>
    <col min="3" max="3" width="13.28125" style="0" customWidth="1"/>
    <col min="4" max="4" width="17.8515625" style="0" customWidth="1"/>
    <col min="5" max="5" width="15.8515625" style="0" customWidth="1"/>
    <col min="6" max="6" width="20.421875" style="0" customWidth="1"/>
  </cols>
  <sheetData>
    <row r="1" spans="1:6" ht="15">
      <c r="A1" s="96"/>
      <c r="B1" s="96"/>
      <c r="C1" s="96"/>
      <c r="D1" s="96"/>
      <c r="E1" s="96"/>
      <c r="F1" s="96"/>
    </row>
    <row r="2" ht="15">
      <c r="A2" s="10"/>
    </row>
    <row r="3" spans="1:6" ht="21" customHeight="1">
      <c r="A3" s="97" t="s">
        <v>54</v>
      </c>
      <c r="B3" s="97"/>
      <c r="C3" s="97"/>
      <c r="D3" s="97"/>
      <c r="E3" s="97"/>
      <c r="F3" s="97"/>
    </row>
    <row r="4" spans="1:6" ht="9.75" customHeight="1">
      <c r="A4" s="72"/>
      <c r="B4" s="73"/>
      <c r="C4" s="73"/>
      <c r="D4" s="73"/>
      <c r="E4" s="73"/>
      <c r="F4" s="73"/>
    </row>
    <row r="5" spans="1:6" ht="41.25" customHeight="1">
      <c r="A5" s="98" t="s">
        <v>110</v>
      </c>
      <c r="B5" s="98"/>
      <c r="C5" s="98"/>
      <c r="D5" s="98"/>
      <c r="E5" s="98"/>
      <c r="F5" s="98"/>
    </row>
    <row r="6" spans="1:6" ht="31.5" customHeight="1">
      <c r="A6" s="98" t="s">
        <v>247</v>
      </c>
      <c r="B6" s="98"/>
      <c r="C6" s="98"/>
      <c r="D6" s="98"/>
      <c r="E6" s="98"/>
      <c r="F6" s="98"/>
    </row>
    <row r="7" ht="15.75" thickBot="1">
      <c r="A7" s="11"/>
    </row>
    <row r="8" spans="1:6" ht="30.75" customHeight="1">
      <c r="A8" s="106"/>
      <c r="B8" s="103" t="s">
        <v>55</v>
      </c>
      <c r="C8" s="103" t="s">
        <v>60</v>
      </c>
      <c r="D8" s="103" t="s">
        <v>56</v>
      </c>
      <c r="E8" s="103" t="s">
        <v>61</v>
      </c>
      <c r="F8" s="101" t="s">
        <v>57</v>
      </c>
    </row>
    <row r="9" spans="1:6" ht="5.25" customHeight="1">
      <c r="A9" s="107"/>
      <c r="B9" s="104"/>
      <c r="C9" s="104"/>
      <c r="D9" s="104"/>
      <c r="E9" s="104"/>
      <c r="F9" s="102"/>
    </row>
    <row r="10" spans="1:6" ht="15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29">
        <v>6</v>
      </c>
    </row>
    <row r="11" spans="1:6" ht="15">
      <c r="A11" s="12" t="s">
        <v>241</v>
      </c>
      <c r="B11" s="2">
        <f>-C11-D11-E14</f>
        <v>0</v>
      </c>
      <c r="C11" s="2">
        <v>0</v>
      </c>
      <c r="D11" s="2">
        <v>0</v>
      </c>
      <c r="E11" s="4">
        <v>0</v>
      </c>
      <c r="F11" s="13">
        <v>0</v>
      </c>
    </row>
    <row r="12" spans="1:6" ht="20.25" customHeight="1">
      <c r="A12" s="14" t="s">
        <v>58</v>
      </c>
      <c r="B12" s="2"/>
      <c r="C12" s="2"/>
      <c r="D12" s="2"/>
      <c r="E12" s="3" t="s">
        <v>2</v>
      </c>
      <c r="F12" s="15" t="s">
        <v>2</v>
      </c>
    </row>
    <row r="13" spans="1:6" ht="20.25" customHeight="1">
      <c r="A13" s="14" t="s">
        <v>59</v>
      </c>
      <c r="B13" s="2"/>
      <c r="C13" s="2"/>
      <c r="D13" s="2"/>
      <c r="E13" s="3" t="s">
        <v>2</v>
      </c>
      <c r="F13" s="15" t="s">
        <v>2</v>
      </c>
    </row>
    <row r="14" spans="1:6" ht="20.25" customHeight="1">
      <c r="A14" s="12" t="s">
        <v>240</v>
      </c>
      <c r="B14" s="2">
        <v>0</v>
      </c>
      <c r="C14" s="2">
        <v>0</v>
      </c>
      <c r="D14" s="2">
        <v>0</v>
      </c>
      <c r="E14" s="4">
        <v>0</v>
      </c>
      <c r="F14" s="13">
        <v>0</v>
      </c>
    </row>
    <row r="15" spans="1:6" ht="20.25" customHeight="1">
      <c r="A15" s="14" t="s">
        <v>58</v>
      </c>
      <c r="B15" s="2"/>
      <c r="C15" s="2"/>
      <c r="D15" s="2"/>
      <c r="E15" s="4"/>
      <c r="F15" s="13"/>
    </row>
    <row r="16" spans="1:6" ht="20.25" customHeight="1">
      <c r="A16" s="14" t="s">
        <v>59</v>
      </c>
      <c r="B16" s="2"/>
      <c r="C16" s="2"/>
      <c r="D16" s="2"/>
      <c r="E16" s="4"/>
      <c r="F16" s="13"/>
    </row>
    <row r="17" spans="1:6" ht="20.25" customHeight="1" thickBot="1">
      <c r="A17" s="16" t="s">
        <v>242</v>
      </c>
      <c r="B17" s="17">
        <v>0</v>
      </c>
      <c r="C17" s="17">
        <v>0</v>
      </c>
      <c r="D17" s="17">
        <v>0</v>
      </c>
      <c r="E17" s="18">
        <v>0</v>
      </c>
      <c r="F17" s="19">
        <v>0</v>
      </c>
    </row>
    <row r="19" ht="15.75">
      <c r="A19" s="8" t="s">
        <v>19</v>
      </c>
    </row>
    <row r="20" ht="15.75">
      <c r="A20" s="8"/>
    </row>
    <row r="21" ht="15.75">
      <c r="A21" s="8" t="s">
        <v>250</v>
      </c>
    </row>
    <row r="22" ht="15.75">
      <c r="A22" s="8"/>
    </row>
    <row r="23" spans="1:5" ht="15.75">
      <c r="A23" s="5" t="s">
        <v>251</v>
      </c>
      <c r="C23" s="105" t="s">
        <v>244</v>
      </c>
      <c r="D23" s="105"/>
      <c r="E23" s="105"/>
    </row>
  </sheetData>
  <sheetProtection/>
  <mergeCells count="11">
    <mergeCell ref="A1:F1"/>
    <mergeCell ref="A8:A9"/>
    <mergeCell ref="B8:B9"/>
    <mergeCell ref="C8:C9"/>
    <mergeCell ref="D8:D9"/>
    <mergeCell ref="F8:F9"/>
    <mergeCell ref="E8:E9"/>
    <mergeCell ref="C23:E23"/>
    <mergeCell ref="A6:F6"/>
    <mergeCell ref="A5:F5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16">
      <selection activeCell="B28" sqref="B28"/>
    </sheetView>
  </sheetViews>
  <sheetFormatPr defaultColWidth="123.8515625" defaultRowHeight="15"/>
  <cols>
    <col min="1" max="1" width="124.8515625" style="30" customWidth="1"/>
    <col min="2" max="2" width="16.57421875" style="30" customWidth="1"/>
    <col min="3" max="3" width="18.28125" style="30" customWidth="1"/>
    <col min="4" max="16384" width="123.8515625" style="30" customWidth="1"/>
  </cols>
  <sheetData>
    <row r="1" spans="1:3" ht="15.75">
      <c r="A1" s="96" t="s">
        <v>62</v>
      </c>
      <c r="B1" s="96"/>
      <c r="C1" s="96"/>
    </row>
    <row r="2" spans="1:3" ht="16.5">
      <c r="A2" s="114" t="s">
        <v>0</v>
      </c>
      <c r="B2" s="114"/>
      <c r="C2" s="114"/>
    </row>
    <row r="3" spans="1:3" ht="16.5">
      <c r="A3" s="114" t="s">
        <v>63</v>
      </c>
      <c r="B3" s="114"/>
      <c r="C3" s="114"/>
    </row>
    <row r="4" spans="1:3" ht="16.5">
      <c r="A4" s="114"/>
      <c r="B4" s="114"/>
      <c r="C4" s="114"/>
    </row>
    <row r="5" spans="1:6" ht="33.75" customHeight="1">
      <c r="A5" s="115" t="s">
        <v>108</v>
      </c>
      <c r="B5" s="115"/>
      <c r="C5" s="115"/>
      <c r="D5" s="49"/>
      <c r="E5" s="49"/>
      <c r="F5" s="49"/>
    </row>
    <row r="6" spans="1:3" ht="17.25">
      <c r="A6" s="115" t="s">
        <v>248</v>
      </c>
      <c r="B6" s="115"/>
      <c r="C6" s="115"/>
    </row>
    <row r="7" ht="16.5" thickBot="1">
      <c r="A7" s="1"/>
    </row>
    <row r="8" spans="1:3" ht="18" customHeight="1">
      <c r="A8" s="108" t="s">
        <v>64</v>
      </c>
      <c r="B8" s="110" t="s">
        <v>79</v>
      </c>
      <c r="C8" s="112" t="s">
        <v>78</v>
      </c>
    </row>
    <row r="9" spans="1:3" ht="15" customHeight="1">
      <c r="A9" s="109"/>
      <c r="B9" s="111"/>
      <c r="C9" s="113"/>
    </row>
    <row r="10" spans="1:3" ht="12.75" customHeight="1">
      <c r="A10" s="27">
        <v>1</v>
      </c>
      <c r="B10" s="28">
        <v>2</v>
      </c>
      <c r="C10" s="29">
        <v>3</v>
      </c>
    </row>
    <row r="11" spans="1:3" ht="23.25" customHeight="1">
      <c r="A11" s="57" t="s">
        <v>65</v>
      </c>
      <c r="B11" s="61">
        <v>35</v>
      </c>
      <c r="C11" s="61">
        <v>17</v>
      </c>
    </row>
    <row r="12" spans="1:3" ht="18.75" customHeight="1">
      <c r="A12" s="57" t="s">
        <v>66</v>
      </c>
      <c r="B12" s="7" t="s">
        <v>2</v>
      </c>
      <c r="C12" s="7" t="s">
        <v>2</v>
      </c>
    </row>
    <row r="13" spans="1:3" ht="18.75" customHeight="1">
      <c r="A13" s="57" t="s">
        <v>67</v>
      </c>
      <c r="B13" s="7" t="s">
        <v>2</v>
      </c>
      <c r="C13" s="7" t="s">
        <v>2</v>
      </c>
    </row>
    <row r="14" spans="1:3" ht="18.75" customHeight="1">
      <c r="A14" s="24" t="s">
        <v>80</v>
      </c>
      <c r="B14" s="50">
        <v>20</v>
      </c>
      <c r="C14" s="50">
        <v>20</v>
      </c>
    </row>
    <row r="15" spans="1:3" ht="30" customHeight="1">
      <c r="A15" s="24" t="s">
        <v>81</v>
      </c>
      <c r="B15" s="50">
        <v>37</v>
      </c>
      <c r="C15" s="50">
        <v>37</v>
      </c>
    </row>
    <row r="16" spans="1:3" ht="17.25" customHeight="1">
      <c r="A16" s="24" t="s">
        <v>84</v>
      </c>
      <c r="B16" s="7" t="s">
        <v>2</v>
      </c>
      <c r="C16" s="7" t="s">
        <v>2</v>
      </c>
    </row>
    <row r="17" spans="1:3" ht="17.25" customHeight="1">
      <c r="A17" s="24" t="s">
        <v>83</v>
      </c>
      <c r="B17" s="7" t="s">
        <v>2</v>
      </c>
      <c r="C17" s="7" t="s">
        <v>2</v>
      </c>
    </row>
    <row r="18" spans="1:3" ht="17.25" customHeight="1">
      <c r="A18" s="24" t="s">
        <v>68</v>
      </c>
      <c r="B18" s="7" t="s">
        <v>2</v>
      </c>
      <c r="C18" s="7" t="s">
        <v>2</v>
      </c>
    </row>
    <row r="19" spans="1:3" ht="17.25" customHeight="1">
      <c r="A19" s="24" t="s">
        <v>69</v>
      </c>
      <c r="B19" s="7" t="s">
        <v>2</v>
      </c>
      <c r="C19" s="7" t="s">
        <v>2</v>
      </c>
    </row>
    <row r="20" spans="1:3" ht="17.25" customHeight="1">
      <c r="A20" s="24" t="s">
        <v>85</v>
      </c>
      <c r="B20" s="50" t="s">
        <v>2</v>
      </c>
      <c r="C20" s="50" t="s">
        <v>2</v>
      </c>
    </row>
    <row r="21" spans="1:3" ht="17.25" customHeight="1">
      <c r="A21" s="24" t="s">
        <v>112</v>
      </c>
      <c r="B21" s="50"/>
      <c r="C21" s="50"/>
    </row>
    <row r="22" spans="1:3" ht="17.25" customHeight="1">
      <c r="A22" s="24" t="s">
        <v>103</v>
      </c>
      <c r="B22" s="50"/>
      <c r="C22" s="50"/>
    </row>
    <row r="23" spans="1:3" ht="23.25" customHeight="1">
      <c r="A23" s="63" t="s">
        <v>70</v>
      </c>
      <c r="B23" s="62">
        <v>57</v>
      </c>
      <c r="C23" s="62">
        <v>57</v>
      </c>
    </row>
    <row r="24" spans="1:3" ht="15.75">
      <c r="A24" s="57" t="s">
        <v>71</v>
      </c>
      <c r="B24" s="65" t="s">
        <v>2</v>
      </c>
      <c r="C24" s="65" t="s">
        <v>2</v>
      </c>
    </row>
    <row r="25" spans="1:3" ht="15.75">
      <c r="A25" s="24" t="s">
        <v>72</v>
      </c>
      <c r="B25" s="66"/>
      <c r="C25" s="66"/>
    </row>
    <row r="26" spans="1:3" ht="15.75">
      <c r="A26" s="24" t="s">
        <v>73</v>
      </c>
      <c r="B26" s="66">
        <v>38</v>
      </c>
      <c r="C26" s="66">
        <v>27</v>
      </c>
    </row>
    <row r="27" spans="1:3" ht="15.75">
      <c r="A27" s="24" t="s">
        <v>74</v>
      </c>
      <c r="B27" s="66">
        <v>19</v>
      </c>
      <c r="C27" s="66">
        <v>10</v>
      </c>
    </row>
    <row r="28" spans="1:3" ht="15.75">
      <c r="A28" s="24" t="s">
        <v>75</v>
      </c>
      <c r="B28" s="66">
        <v>1</v>
      </c>
      <c r="C28" s="66"/>
    </row>
    <row r="29" spans="1:3" ht="15.75">
      <c r="A29" s="24" t="s">
        <v>82</v>
      </c>
      <c r="B29" s="84">
        <v>2</v>
      </c>
      <c r="C29" s="84">
        <v>2</v>
      </c>
    </row>
    <row r="30" spans="1:3" ht="15.75">
      <c r="A30" s="24" t="s">
        <v>76</v>
      </c>
      <c r="B30" s="84">
        <v>1</v>
      </c>
      <c r="C30" s="84"/>
    </row>
    <row r="31" spans="1:3" ht="15.75">
      <c r="A31" s="63" t="s">
        <v>77</v>
      </c>
      <c r="B31" s="85">
        <f>B26+B27+B29+B30+B28</f>
        <v>61</v>
      </c>
      <c r="C31" s="85">
        <f>C26+C27+C29+C30+C28</f>
        <v>39</v>
      </c>
    </row>
    <row r="32" spans="1:3" ht="15.75">
      <c r="A32" s="57" t="s">
        <v>93</v>
      </c>
      <c r="B32" s="86">
        <f>B23-B31</f>
        <v>-4</v>
      </c>
      <c r="C32" s="86">
        <f>C23-C31</f>
        <v>18</v>
      </c>
    </row>
    <row r="33" spans="1:3" ht="16.5" thickBot="1">
      <c r="A33" s="64" t="s">
        <v>92</v>
      </c>
      <c r="B33" s="87">
        <f>B11+B32</f>
        <v>31</v>
      </c>
      <c r="C33" s="87">
        <f>C11+C32</f>
        <v>35</v>
      </c>
    </row>
    <row r="34" ht="12" customHeight="1"/>
    <row r="35" ht="15.75">
      <c r="A35" s="8" t="s">
        <v>19</v>
      </c>
    </row>
    <row r="36" ht="15.75">
      <c r="A36" s="8"/>
    </row>
    <row r="37" ht="15.75">
      <c r="A37" s="8" t="s">
        <v>250</v>
      </c>
    </row>
    <row r="38" ht="10.5" customHeight="1">
      <c r="A38" s="5"/>
    </row>
    <row r="39" ht="15.75">
      <c r="A39" s="5" t="s">
        <v>249</v>
      </c>
    </row>
  </sheetData>
  <sheetProtection/>
  <mergeCells count="9">
    <mergeCell ref="A8:A9"/>
    <mergeCell ref="B8:B9"/>
    <mergeCell ref="C8:C9"/>
    <mergeCell ref="A1:C1"/>
    <mergeCell ref="A3:C3"/>
    <mergeCell ref="A4:C4"/>
    <mergeCell ref="A5:C5"/>
    <mergeCell ref="A6:C6"/>
    <mergeCell ref="A2:C2"/>
  </mergeCells>
  <printOptions/>
  <pageMargins left="0.5905511811023623" right="0.3937007874015748" top="0.5511811023622047" bottom="0.35433070866141736" header="0.31496062992125984" footer="0.31496062992125984"/>
  <pageSetup fitToWidth="2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A80" sqref="A80:C80"/>
    </sheetView>
  </sheetViews>
  <sheetFormatPr defaultColWidth="9.140625" defaultRowHeight="15"/>
  <cols>
    <col min="1" max="1" width="20.28125" style="0" customWidth="1"/>
    <col min="2" max="2" width="2.421875" style="0" hidden="1" customWidth="1"/>
    <col min="3" max="3" width="40.8515625" style="0" customWidth="1"/>
    <col min="4" max="4" width="15.00390625" style="0" customWidth="1"/>
    <col min="5" max="5" width="14.7109375" style="0" customWidth="1"/>
    <col min="6" max="6" width="16.140625" style="0" customWidth="1"/>
    <col min="7" max="7" width="15.140625" style="0" customWidth="1"/>
    <col min="8" max="8" width="14.7109375" style="0" customWidth="1"/>
    <col min="9" max="9" width="15.57421875" style="0" customWidth="1"/>
  </cols>
  <sheetData>
    <row r="1" spans="1:9" ht="18.75">
      <c r="A1" s="116" t="s">
        <v>95</v>
      </c>
      <c r="B1" s="116"/>
      <c r="C1" s="116"/>
      <c r="D1" s="116"/>
      <c r="E1" s="116"/>
      <c r="F1" s="116"/>
      <c r="G1" s="116"/>
      <c r="H1" s="77"/>
      <c r="I1" s="78"/>
    </row>
    <row r="2" spans="1:9" ht="18.75">
      <c r="A2" s="116" t="s">
        <v>257</v>
      </c>
      <c r="B2" s="116"/>
      <c r="C2" s="116"/>
      <c r="D2" s="116"/>
      <c r="E2" s="116"/>
      <c r="F2" s="116"/>
      <c r="G2" s="116"/>
      <c r="H2" s="79"/>
      <c r="I2" s="80"/>
    </row>
    <row r="3" spans="1:9" ht="18.75">
      <c r="A3" s="67"/>
      <c r="B3" s="67"/>
      <c r="C3" s="67"/>
      <c r="D3" s="67"/>
      <c r="E3" s="67"/>
      <c r="F3" s="67"/>
      <c r="G3" s="67"/>
      <c r="H3" s="79"/>
      <c r="I3" s="80"/>
    </row>
    <row r="4" spans="1:9" ht="15">
      <c r="A4" s="98" t="s">
        <v>109</v>
      </c>
      <c r="B4" s="98"/>
      <c r="C4" s="98"/>
      <c r="D4" s="98"/>
      <c r="E4" s="98"/>
      <c r="F4" s="98"/>
      <c r="G4" s="98"/>
      <c r="H4" s="79"/>
      <c r="I4" s="80"/>
    </row>
    <row r="5" spans="1:9" ht="24.75" customHeight="1">
      <c r="A5" s="98"/>
      <c r="B5" s="98"/>
      <c r="C5" s="98"/>
      <c r="D5" s="98"/>
      <c r="E5" s="98"/>
      <c r="F5" s="98"/>
      <c r="G5" s="98"/>
      <c r="H5" s="81"/>
      <c r="I5" s="82"/>
    </row>
    <row r="6" spans="1:9" ht="15">
      <c r="A6" s="74"/>
      <c r="B6" s="74"/>
      <c r="C6" s="74"/>
      <c r="D6" s="75"/>
      <c r="E6" s="75"/>
      <c r="F6" s="75"/>
      <c r="G6" s="75"/>
      <c r="H6" s="75"/>
      <c r="I6" s="75"/>
    </row>
    <row r="7" spans="1:9" ht="31.5">
      <c r="A7" s="53" t="s">
        <v>96</v>
      </c>
      <c r="B7" s="54"/>
      <c r="C7" s="54" t="s">
        <v>234</v>
      </c>
      <c r="D7" s="54" t="s">
        <v>97</v>
      </c>
      <c r="E7" s="54" t="s">
        <v>98</v>
      </c>
      <c r="F7" s="54" t="s">
        <v>99</v>
      </c>
      <c r="G7" s="54" t="s">
        <v>100</v>
      </c>
      <c r="H7" s="54" t="s">
        <v>101</v>
      </c>
      <c r="I7" s="54" t="s">
        <v>102</v>
      </c>
    </row>
    <row r="8" spans="1:9" ht="15">
      <c r="A8" s="83"/>
      <c r="B8" s="76"/>
      <c r="C8" s="76"/>
      <c r="D8" s="89"/>
      <c r="E8" s="89"/>
      <c r="F8" s="89"/>
      <c r="G8" s="89"/>
      <c r="H8" s="89"/>
      <c r="I8" s="89"/>
    </row>
    <row r="9" spans="1:9" ht="15">
      <c r="A9" s="83" t="s">
        <v>114</v>
      </c>
      <c r="B9" s="76" t="s">
        <v>115</v>
      </c>
      <c r="C9" s="76" t="s">
        <v>116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</row>
    <row r="10" spans="1:9" ht="15">
      <c r="A10" s="83" t="s">
        <v>117</v>
      </c>
      <c r="B10" s="76" t="s">
        <v>115</v>
      </c>
      <c r="C10" s="76" t="s">
        <v>118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</row>
    <row r="11" spans="1:9" ht="15">
      <c r="A11" s="83" t="s">
        <v>119</v>
      </c>
      <c r="B11" s="76" t="s">
        <v>115</v>
      </c>
      <c r="C11" s="76" t="s">
        <v>120</v>
      </c>
      <c r="D11" s="93">
        <v>0</v>
      </c>
      <c r="E11" s="93">
        <v>0</v>
      </c>
      <c r="F11" s="93">
        <v>538.5</v>
      </c>
      <c r="G11" s="93">
        <v>538.5</v>
      </c>
      <c r="H11" s="93">
        <v>0</v>
      </c>
      <c r="I11" s="93">
        <v>0</v>
      </c>
    </row>
    <row r="12" spans="1:9" ht="15">
      <c r="A12" s="83" t="s">
        <v>121</v>
      </c>
      <c r="B12" s="76" t="s">
        <v>115</v>
      </c>
      <c r="C12" s="76" t="s">
        <v>122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</row>
    <row r="13" spans="1:9" ht="15">
      <c r="A13" s="83" t="s">
        <v>123</v>
      </c>
      <c r="B13" s="76" t="s">
        <v>115</v>
      </c>
      <c r="C13" s="76" t="s">
        <v>124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</row>
    <row r="14" spans="1:9" ht="15">
      <c r="A14" s="83" t="s">
        <v>125</v>
      </c>
      <c r="B14" s="76" t="s">
        <v>115</v>
      </c>
      <c r="C14" s="76" t="s">
        <v>126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</row>
    <row r="15" spans="1:9" ht="15">
      <c r="A15" s="83" t="s">
        <v>127</v>
      </c>
      <c r="B15" s="76" t="s">
        <v>115</v>
      </c>
      <c r="C15" s="76" t="s">
        <v>128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</row>
    <row r="16" spans="1:9" ht="15">
      <c r="A16" s="83" t="s">
        <v>129</v>
      </c>
      <c r="B16" s="76" t="s">
        <v>115</v>
      </c>
      <c r="C16" s="76" t="s">
        <v>130</v>
      </c>
      <c r="D16" s="93">
        <v>501.28</v>
      </c>
      <c r="E16" s="93">
        <v>0</v>
      </c>
      <c r="F16" s="93">
        <v>0</v>
      </c>
      <c r="G16" s="93">
        <v>250.56</v>
      </c>
      <c r="H16" s="93">
        <v>250.72</v>
      </c>
      <c r="I16" s="93">
        <v>0</v>
      </c>
    </row>
    <row r="17" spans="1:9" ht="15">
      <c r="A17" s="83" t="s">
        <v>131</v>
      </c>
      <c r="B17" s="76" t="s">
        <v>115</v>
      </c>
      <c r="C17" s="76" t="s">
        <v>132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</row>
    <row r="18" spans="1:9" ht="15">
      <c r="A18" s="83" t="s">
        <v>133</v>
      </c>
      <c r="B18" s="76" t="s">
        <v>115</v>
      </c>
      <c r="C18" s="76" t="s">
        <v>134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</row>
    <row r="19" spans="1:9" ht="15">
      <c r="A19" s="83" t="s">
        <v>135</v>
      </c>
      <c r="B19" s="76" t="s">
        <v>115</v>
      </c>
      <c r="C19" s="76" t="s">
        <v>136</v>
      </c>
      <c r="D19" s="93">
        <v>0</v>
      </c>
      <c r="E19" s="93">
        <v>0</v>
      </c>
      <c r="F19" s="93">
        <v>250.56</v>
      </c>
      <c r="G19" s="93">
        <v>250.56</v>
      </c>
      <c r="H19" s="93">
        <v>0</v>
      </c>
      <c r="I19" s="93">
        <v>0</v>
      </c>
    </row>
    <row r="20" spans="1:9" ht="15">
      <c r="A20" s="83" t="s">
        <v>137</v>
      </c>
      <c r="B20" s="76" t="s">
        <v>115</v>
      </c>
      <c r="C20" s="76" t="s">
        <v>138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</row>
    <row r="21" spans="1:9" ht="15">
      <c r="A21" s="83" t="s">
        <v>139</v>
      </c>
      <c r="B21" s="76" t="s">
        <v>115</v>
      </c>
      <c r="C21" s="76" t="s">
        <v>140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</row>
    <row r="22" spans="1:9" ht="15">
      <c r="A22" s="83" t="s">
        <v>141</v>
      </c>
      <c r="B22" s="76" t="s">
        <v>115</v>
      </c>
      <c r="C22" s="76" t="s">
        <v>142</v>
      </c>
      <c r="D22" s="93">
        <v>0</v>
      </c>
      <c r="E22" s="93">
        <v>0</v>
      </c>
      <c r="F22" s="93">
        <v>1687.06</v>
      </c>
      <c r="G22" s="93">
        <v>1687.06</v>
      </c>
      <c r="H22" s="93">
        <v>0</v>
      </c>
      <c r="I22" s="93">
        <v>0</v>
      </c>
    </row>
    <row r="23" spans="1:9" ht="15">
      <c r="A23" s="83" t="s">
        <v>143</v>
      </c>
      <c r="B23" s="76" t="s">
        <v>115</v>
      </c>
      <c r="C23" s="76" t="s">
        <v>144</v>
      </c>
      <c r="D23" s="93">
        <v>0</v>
      </c>
      <c r="E23" s="93">
        <v>0</v>
      </c>
      <c r="F23" s="93">
        <v>1085.51</v>
      </c>
      <c r="G23" s="93">
        <v>1085.51</v>
      </c>
      <c r="H23" s="93">
        <v>0</v>
      </c>
      <c r="I23" s="93">
        <v>0</v>
      </c>
    </row>
    <row r="24" spans="1:9" ht="15">
      <c r="A24" s="83" t="s">
        <v>145</v>
      </c>
      <c r="B24" s="76" t="s">
        <v>115</v>
      </c>
      <c r="C24" s="76" t="s">
        <v>146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</row>
    <row r="25" spans="1:9" ht="15">
      <c r="A25" s="83" t="s">
        <v>147</v>
      </c>
      <c r="B25" s="76" t="s">
        <v>115</v>
      </c>
      <c r="C25" s="76" t="s">
        <v>148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</row>
    <row r="26" spans="1:9" ht="15">
      <c r="A26" s="83" t="s">
        <v>149</v>
      </c>
      <c r="B26" s="76" t="s">
        <v>115</v>
      </c>
      <c r="C26" s="76" t="s">
        <v>150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</row>
    <row r="27" spans="1:9" ht="15">
      <c r="A27" s="83" t="s">
        <v>151</v>
      </c>
      <c r="B27" s="76" t="s">
        <v>115</v>
      </c>
      <c r="C27" s="76" t="s">
        <v>152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</row>
    <row r="28" spans="1:9" ht="15">
      <c r="A28" s="83" t="s">
        <v>153</v>
      </c>
      <c r="B28" s="76" t="s">
        <v>115</v>
      </c>
      <c r="C28" s="76" t="s">
        <v>154</v>
      </c>
      <c r="D28" s="93">
        <v>462.1</v>
      </c>
      <c r="E28" s="93">
        <v>0</v>
      </c>
      <c r="F28" s="93">
        <v>46815.35</v>
      </c>
      <c r="G28" s="91">
        <v>46813.04</v>
      </c>
      <c r="H28" s="93">
        <v>464.41</v>
      </c>
      <c r="I28" s="93">
        <v>0</v>
      </c>
    </row>
    <row r="29" spans="1:9" ht="15">
      <c r="A29" s="83" t="s">
        <v>155</v>
      </c>
      <c r="B29" s="76" t="s">
        <v>115</v>
      </c>
      <c r="C29" s="76" t="s">
        <v>156</v>
      </c>
      <c r="D29" s="93">
        <v>0</v>
      </c>
      <c r="E29" s="93">
        <v>0</v>
      </c>
      <c r="F29" s="93">
        <v>500</v>
      </c>
      <c r="G29" s="93">
        <v>500</v>
      </c>
      <c r="H29" s="93">
        <v>0</v>
      </c>
      <c r="I29" s="93">
        <v>0</v>
      </c>
    </row>
    <row r="30" spans="1:9" ht="15">
      <c r="A30" s="83" t="s">
        <v>157</v>
      </c>
      <c r="B30" s="76" t="s">
        <v>115</v>
      </c>
      <c r="C30" s="76" t="s">
        <v>158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</row>
    <row r="31" spans="1:9" ht="15">
      <c r="A31" s="83" t="s">
        <v>159</v>
      </c>
      <c r="B31" s="76" t="s">
        <v>115</v>
      </c>
      <c r="C31" s="76" t="s">
        <v>160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</row>
    <row r="32" spans="1:9" ht="15">
      <c r="A32" s="83" t="s">
        <v>161</v>
      </c>
      <c r="B32" s="76" t="s">
        <v>115</v>
      </c>
      <c r="C32" s="76" t="s">
        <v>162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</row>
    <row r="33" spans="1:9" ht="15">
      <c r="A33" s="83" t="s">
        <v>163</v>
      </c>
      <c r="B33" s="76" t="s">
        <v>115</v>
      </c>
      <c r="C33" s="76" t="s">
        <v>164</v>
      </c>
      <c r="D33" s="93">
        <v>0</v>
      </c>
      <c r="E33" s="93">
        <v>0</v>
      </c>
      <c r="F33" s="93">
        <v>3282.96</v>
      </c>
      <c r="G33" s="93">
        <v>2035.11</v>
      </c>
      <c r="H33" s="93">
        <v>1247.85</v>
      </c>
      <c r="I33" s="93">
        <v>0</v>
      </c>
    </row>
    <row r="34" spans="1:9" ht="15">
      <c r="A34" s="83" t="s">
        <v>165</v>
      </c>
      <c r="B34" s="76" t="s">
        <v>115</v>
      </c>
      <c r="C34" s="76" t="s">
        <v>166</v>
      </c>
      <c r="D34" s="93">
        <v>38.07</v>
      </c>
      <c r="E34" s="93">
        <v>0</v>
      </c>
      <c r="F34" s="93">
        <v>15525.77</v>
      </c>
      <c r="G34" s="93">
        <v>15563.08</v>
      </c>
      <c r="H34" s="93">
        <v>0.76</v>
      </c>
      <c r="I34" s="93">
        <v>0</v>
      </c>
    </row>
    <row r="35" spans="1:9" ht="15">
      <c r="A35" s="83" t="s">
        <v>167</v>
      </c>
      <c r="B35" s="76" t="s">
        <v>115</v>
      </c>
      <c r="C35" s="76" t="s">
        <v>168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</row>
    <row r="36" spans="1:9" ht="15">
      <c r="A36" s="83" t="s">
        <v>169</v>
      </c>
      <c r="B36" s="76" t="s">
        <v>115</v>
      </c>
      <c r="C36" s="76" t="s">
        <v>170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</row>
    <row r="37" spans="1:9" ht="15">
      <c r="A37" s="83" t="s">
        <v>171</v>
      </c>
      <c r="B37" s="76" t="s">
        <v>115</v>
      </c>
      <c r="C37" s="76" t="s">
        <v>172</v>
      </c>
      <c r="D37" s="93">
        <v>0</v>
      </c>
      <c r="E37" s="93">
        <v>0</v>
      </c>
      <c r="F37" s="93">
        <v>57142.85</v>
      </c>
      <c r="G37" s="93">
        <v>57142.85</v>
      </c>
      <c r="H37" s="93">
        <v>0</v>
      </c>
      <c r="I37" s="93">
        <v>0</v>
      </c>
    </row>
    <row r="38" spans="1:9" ht="15">
      <c r="A38" s="83" t="s">
        <v>173</v>
      </c>
      <c r="B38" s="76" t="s">
        <v>115</v>
      </c>
      <c r="C38" s="76" t="s">
        <v>174</v>
      </c>
      <c r="D38" s="93">
        <v>0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</row>
    <row r="39" spans="1:9" ht="15">
      <c r="A39" s="83" t="s">
        <v>175</v>
      </c>
      <c r="B39" s="76" t="s">
        <v>115</v>
      </c>
      <c r="C39" s="76" t="s">
        <v>176</v>
      </c>
      <c r="D39" s="93">
        <v>549.12</v>
      </c>
      <c r="E39" s="93">
        <v>0</v>
      </c>
      <c r="F39" s="93">
        <v>0</v>
      </c>
      <c r="G39" s="93">
        <v>310.39</v>
      </c>
      <c r="H39" s="93">
        <v>238.73</v>
      </c>
      <c r="I39" s="93">
        <v>0</v>
      </c>
    </row>
    <row r="40" spans="1:9" ht="15">
      <c r="A40" s="83" t="s">
        <v>177</v>
      </c>
      <c r="B40" s="76" t="s">
        <v>115</v>
      </c>
      <c r="C40" s="76" t="s">
        <v>178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</row>
    <row r="41" spans="1:9" ht="15">
      <c r="A41" s="83" t="s">
        <v>179</v>
      </c>
      <c r="B41" s="76" t="s">
        <v>115</v>
      </c>
      <c r="C41" s="76" t="s">
        <v>180</v>
      </c>
      <c r="D41" s="93">
        <v>34497.97</v>
      </c>
      <c r="E41" s="93">
        <v>0</v>
      </c>
      <c r="F41" s="93">
        <v>57142.85</v>
      </c>
      <c r="G41" s="93">
        <v>60049.37</v>
      </c>
      <c r="H41" s="93">
        <v>31591.45</v>
      </c>
      <c r="I41" s="93">
        <v>0</v>
      </c>
    </row>
    <row r="42" spans="1:9" ht="15">
      <c r="A42" s="83" t="s">
        <v>181</v>
      </c>
      <c r="B42" s="76" t="s">
        <v>115</v>
      </c>
      <c r="C42" s="76" t="s">
        <v>182</v>
      </c>
      <c r="D42" s="93">
        <v>0</v>
      </c>
      <c r="E42" s="93">
        <v>0</v>
      </c>
      <c r="F42" s="93">
        <v>0</v>
      </c>
      <c r="G42" s="93">
        <v>0</v>
      </c>
      <c r="H42" s="93">
        <v>0</v>
      </c>
      <c r="I42" s="93">
        <v>0</v>
      </c>
    </row>
    <row r="43" spans="1:9" ht="15">
      <c r="A43" s="83" t="s">
        <v>183</v>
      </c>
      <c r="B43" s="76" t="s">
        <v>115</v>
      </c>
      <c r="C43" s="76" t="s">
        <v>184</v>
      </c>
      <c r="D43" s="93">
        <v>0</v>
      </c>
      <c r="E43" s="93">
        <v>0</v>
      </c>
      <c r="F43" s="93">
        <v>226.58</v>
      </c>
      <c r="G43" s="93">
        <v>226.58</v>
      </c>
      <c r="H43" s="93">
        <v>0</v>
      </c>
      <c r="I43" s="93">
        <v>0</v>
      </c>
    </row>
    <row r="44" spans="1:9" ht="15">
      <c r="A44" s="83" t="s">
        <v>185</v>
      </c>
      <c r="B44" s="76" t="s">
        <v>115</v>
      </c>
      <c r="C44" s="76" t="s">
        <v>186</v>
      </c>
      <c r="D44" s="93">
        <v>0</v>
      </c>
      <c r="E44" s="93">
        <v>0</v>
      </c>
      <c r="F44" s="93">
        <v>1595.45</v>
      </c>
      <c r="G44" s="93">
        <v>1595.45</v>
      </c>
      <c r="H44" s="93">
        <v>0</v>
      </c>
      <c r="I44" s="93">
        <v>0</v>
      </c>
    </row>
    <row r="45" spans="1:9" ht="15">
      <c r="A45" s="83" t="s">
        <v>187</v>
      </c>
      <c r="B45" s="76" t="s">
        <v>115</v>
      </c>
      <c r="C45" s="76" t="s">
        <v>188</v>
      </c>
      <c r="D45" s="93">
        <v>0</v>
      </c>
      <c r="E45" s="93">
        <v>0</v>
      </c>
      <c r="F45" s="93">
        <v>250.56</v>
      </c>
      <c r="G45" s="93">
        <v>250.56</v>
      </c>
      <c r="H45" s="93">
        <v>0</v>
      </c>
      <c r="I45" s="93">
        <v>0</v>
      </c>
    </row>
    <row r="46" spans="1:9" ht="15">
      <c r="A46" s="83" t="s">
        <v>189</v>
      </c>
      <c r="B46" s="76" t="s">
        <v>115</v>
      </c>
      <c r="C46" s="76" t="s">
        <v>190</v>
      </c>
      <c r="D46" s="93">
        <v>0</v>
      </c>
      <c r="E46" s="93">
        <v>0</v>
      </c>
      <c r="F46" s="93">
        <v>46813.04</v>
      </c>
      <c r="G46" s="93">
        <v>46813.04</v>
      </c>
      <c r="H46" s="93">
        <v>0</v>
      </c>
      <c r="I46" s="93">
        <v>0</v>
      </c>
    </row>
    <row r="47" spans="1:9" ht="15">
      <c r="A47" s="83" t="s">
        <v>191</v>
      </c>
      <c r="B47" s="76" t="s">
        <v>115</v>
      </c>
      <c r="C47" s="76" t="s">
        <v>192</v>
      </c>
      <c r="D47" s="93">
        <v>0</v>
      </c>
      <c r="E47" s="93">
        <v>0</v>
      </c>
      <c r="F47" s="93">
        <v>9219.01</v>
      </c>
      <c r="G47" s="93">
        <v>9219.01</v>
      </c>
      <c r="H47" s="93">
        <v>0</v>
      </c>
      <c r="I47" s="93">
        <v>0</v>
      </c>
    </row>
    <row r="48" spans="1:9" ht="15">
      <c r="A48" s="83" t="s">
        <v>193</v>
      </c>
      <c r="B48" s="76" t="s">
        <v>115</v>
      </c>
      <c r="C48" s="76" t="s">
        <v>194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</row>
    <row r="49" spans="1:9" ht="15">
      <c r="A49" s="83" t="s">
        <v>195</v>
      </c>
      <c r="B49" s="76" t="s">
        <v>115</v>
      </c>
      <c r="C49" s="76" t="s">
        <v>196</v>
      </c>
      <c r="D49" s="93">
        <v>0</v>
      </c>
      <c r="E49" s="93">
        <v>0</v>
      </c>
      <c r="F49" s="93">
        <v>731.3</v>
      </c>
      <c r="G49" s="93">
        <v>731.3</v>
      </c>
      <c r="H49" s="93">
        <v>0</v>
      </c>
      <c r="I49" s="93">
        <v>0</v>
      </c>
    </row>
    <row r="50" spans="1:9" ht="15">
      <c r="A50" s="83" t="s">
        <v>197</v>
      </c>
      <c r="B50" s="76" t="s">
        <v>115</v>
      </c>
      <c r="C50" s="76" t="s">
        <v>198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</row>
    <row r="51" spans="1:9" ht="15">
      <c r="A51" s="83" t="s">
        <v>199</v>
      </c>
      <c r="B51" s="76" t="s">
        <v>115</v>
      </c>
      <c r="C51" s="76" t="s">
        <v>200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</row>
    <row r="52" spans="1:9" ht="15">
      <c r="A52" s="83" t="s">
        <v>201</v>
      </c>
      <c r="B52" s="76" t="s">
        <v>115</v>
      </c>
      <c r="C52" s="76" t="s">
        <v>202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</row>
    <row r="53" spans="1:9" ht="15">
      <c r="A53" s="83" t="s">
        <v>203</v>
      </c>
      <c r="B53" s="76" t="s">
        <v>115</v>
      </c>
      <c r="C53" s="76" t="s">
        <v>204</v>
      </c>
      <c r="D53" s="93">
        <v>0</v>
      </c>
      <c r="E53" s="93">
        <v>0</v>
      </c>
      <c r="F53" s="93">
        <v>538.5</v>
      </c>
      <c r="G53" s="93">
        <v>538.5</v>
      </c>
      <c r="H53" s="93">
        <v>0</v>
      </c>
      <c r="I53" s="93">
        <v>0</v>
      </c>
    </row>
    <row r="54" spans="1:9" ht="15">
      <c r="A54" s="83" t="s">
        <v>205</v>
      </c>
      <c r="B54" s="76" t="s">
        <v>115</v>
      </c>
      <c r="C54" s="76" t="s">
        <v>206</v>
      </c>
      <c r="D54" s="93">
        <v>120.84</v>
      </c>
      <c r="E54" s="93">
        <v>0</v>
      </c>
      <c r="F54" s="93">
        <v>1164.42</v>
      </c>
      <c r="G54" s="93">
        <v>1141.39</v>
      </c>
      <c r="H54" s="93">
        <v>143.87</v>
      </c>
      <c r="I54" s="93">
        <v>0</v>
      </c>
    </row>
    <row r="55" spans="1:9" ht="15">
      <c r="A55" s="83" t="s">
        <v>207</v>
      </c>
      <c r="B55" s="76" t="s">
        <v>115</v>
      </c>
      <c r="C55" s="76" t="s">
        <v>208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</row>
    <row r="56" spans="1:9" ht="15">
      <c r="A56" s="83" t="s">
        <v>209</v>
      </c>
      <c r="B56" s="76" t="s">
        <v>115</v>
      </c>
      <c r="C56" s="76" t="s">
        <v>210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</row>
    <row r="57" spans="1:9" ht="15">
      <c r="A57" s="83" t="s">
        <v>211</v>
      </c>
      <c r="B57" s="76" t="s">
        <v>115</v>
      </c>
      <c r="C57" s="76" t="s">
        <v>212</v>
      </c>
      <c r="D57" s="93">
        <v>0</v>
      </c>
      <c r="E57" s="93">
        <v>0</v>
      </c>
      <c r="F57" s="93">
        <v>59374.44</v>
      </c>
      <c r="G57" s="93">
        <v>59374.44</v>
      </c>
      <c r="H57" s="93">
        <v>0</v>
      </c>
      <c r="I57" s="93">
        <v>0</v>
      </c>
    </row>
    <row r="58" spans="1:9" ht="15">
      <c r="A58" s="83" t="s">
        <v>213</v>
      </c>
      <c r="B58" s="76" t="s">
        <v>115</v>
      </c>
      <c r="C58" s="76" t="s">
        <v>214</v>
      </c>
      <c r="D58" s="93">
        <v>0</v>
      </c>
      <c r="E58" s="93">
        <v>0</v>
      </c>
      <c r="F58" s="93">
        <v>0</v>
      </c>
      <c r="G58" s="93">
        <v>0</v>
      </c>
      <c r="H58" s="93">
        <v>0</v>
      </c>
      <c r="I58" s="93">
        <v>0</v>
      </c>
    </row>
    <row r="59" spans="1:9" ht="15">
      <c r="A59" s="83" t="s">
        <v>215</v>
      </c>
      <c r="B59" s="76" t="s">
        <v>115</v>
      </c>
      <c r="C59" s="76" t="s">
        <v>216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</row>
    <row r="60" spans="1:9" ht="15">
      <c r="A60" s="83" t="s">
        <v>217</v>
      </c>
      <c r="B60" s="76" t="s">
        <v>115</v>
      </c>
      <c r="C60" s="76" t="s">
        <v>218</v>
      </c>
      <c r="D60" s="93">
        <v>0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</row>
    <row r="61" spans="1:9" ht="15">
      <c r="A61" s="83" t="s">
        <v>219</v>
      </c>
      <c r="B61" s="76" t="s">
        <v>115</v>
      </c>
      <c r="C61" s="76" t="s">
        <v>220</v>
      </c>
      <c r="D61" s="93">
        <v>0</v>
      </c>
      <c r="E61" s="93">
        <v>0</v>
      </c>
      <c r="F61" s="93">
        <v>0</v>
      </c>
      <c r="G61" s="93">
        <v>0</v>
      </c>
      <c r="H61" s="93">
        <v>0</v>
      </c>
      <c r="I61" s="93">
        <v>0</v>
      </c>
    </row>
    <row r="62" spans="1:9" ht="15">
      <c r="A62" s="83" t="s">
        <v>221</v>
      </c>
      <c r="B62" s="76" t="s">
        <v>115</v>
      </c>
      <c r="C62" s="76" t="s">
        <v>222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</row>
    <row r="63" spans="1:9" ht="15">
      <c r="A63" s="83" t="s">
        <v>223</v>
      </c>
      <c r="B63" s="76" t="s">
        <v>115</v>
      </c>
      <c r="C63" s="76" t="s">
        <v>224</v>
      </c>
      <c r="D63" s="93">
        <v>0</v>
      </c>
      <c r="E63" s="93">
        <v>0</v>
      </c>
      <c r="F63" s="93">
        <v>0</v>
      </c>
      <c r="G63" s="93">
        <v>0</v>
      </c>
      <c r="H63" s="93">
        <v>0</v>
      </c>
      <c r="I63" s="93">
        <v>0</v>
      </c>
    </row>
    <row r="64" spans="1:9" ht="15">
      <c r="A64" s="83" t="s">
        <v>225</v>
      </c>
      <c r="B64" s="76" t="s">
        <v>115</v>
      </c>
      <c r="C64" s="76" t="s">
        <v>226</v>
      </c>
      <c r="D64" s="93">
        <v>0</v>
      </c>
      <c r="E64" s="93">
        <v>501.28</v>
      </c>
      <c r="F64" s="93">
        <v>250.56</v>
      </c>
      <c r="G64" s="93">
        <v>0</v>
      </c>
      <c r="H64" s="93">
        <v>0</v>
      </c>
      <c r="I64" s="93">
        <v>250.72</v>
      </c>
    </row>
    <row r="65" spans="1:9" ht="15">
      <c r="A65" s="83" t="s">
        <v>227</v>
      </c>
      <c r="B65" s="76" t="s">
        <v>115</v>
      </c>
      <c r="C65" s="76" t="s">
        <v>228</v>
      </c>
      <c r="D65" s="93">
        <v>0</v>
      </c>
      <c r="E65" s="93">
        <v>35668.1</v>
      </c>
      <c r="F65" s="93">
        <v>59123.88</v>
      </c>
      <c r="G65" s="93">
        <v>57142.85</v>
      </c>
      <c r="H65" s="93">
        <v>0</v>
      </c>
      <c r="I65" s="93">
        <v>33687.07</v>
      </c>
    </row>
    <row r="66" spans="1:9" ht="15">
      <c r="A66" s="76"/>
      <c r="B66" s="76"/>
      <c r="C66" s="76"/>
      <c r="D66" s="93"/>
      <c r="E66" s="93"/>
      <c r="F66" s="93"/>
      <c r="G66" s="93"/>
      <c r="H66" s="93"/>
      <c r="I66" s="93"/>
    </row>
    <row r="67" spans="1:9" ht="15">
      <c r="A67" s="74"/>
      <c r="B67" s="74"/>
      <c r="C67" s="74" t="s">
        <v>229</v>
      </c>
      <c r="D67" s="94">
        <f aca="true" t="shared" si="0" ref="D67:I67">SUM(D9:D65)</f>
        <v>36169.38</v>
      </c>
      <c r="E67" s="94">
        <f t="shared" si="0"/>
        <v>36169.38</v>
      </c>
      <c r="F67" s="94">
        <f t="shared" si="0"/>
        <v>363259.15</v>
      </c>
      <c r="G67" s="94">
        <f t="shared" si="0"/>
        <v>363259.15</v>
      </c>
      <c r="H67" s="94">
        <f t="shared" si="0"/>
        <v>33937.79</v>
      </c>
      <c r="I67" s="94">
        <f t="shared" si="0"/>
        <v>33937.79</v>
      </c>
    </row>
    <row r="68" spans="1:9" ht="15">
      <c r="A68" s="76"/>
      <c r="B68" s="76"/>
      <c r="C68" s="76"/>
      <c r="D68" s="93"/>
      <c r="E68" s="93"/>
      <c r="F68" s="93"/>
      <c r="G68" s="93"/>
      <c r="H68" s="93"/>
      <c r="I68" s="93"/>
    </row>
    <row r="69" spans="1:9" ht="15">
      <c r="A69" s="83" t="s">
        <v>230</v>
      </c>
      <c r="B69" s="76" t="s">
        <v>115</v>
      </c>
      <c r="C69" s="76" t="s">
        <v>231</v>
      </c>
      <c r="D69" s="93">
        <v>14705.76</v>
      </c>
      <c r="E69" s="93">
        <v>0</v>
      </c>
      <c r="F69" s="93">
        <v>0</v>
      </c>
      <c r="G69" s="93">
        <v>14705.76</v>
      </c>
      <c r="H69" s="93">
        <v>0</v>
      </c>
      <c r="I69" s="93">
        <v>0</v>
      </c>
    </row>
    <row r="70" spans="1:9" ht="15">
      <c r="A70" s="83" t="s">
        <v>236</v>
      </c>
      <c r="B70" s="76"/>
      <c r="C70" s="76" t="s">
        <v>238</v>
      </c>
      <c r="D70" s="93">
        <v>800</v>
      </c>
      <c r="E70" s="93">
        <v>0</v>
      </c>
      <c r="F70" s="93">
        <v>0</v>
      </c>
      <c r="G70" s="93">
        <v>0</v>
      </c>
      <c r="H70" s="93">
        <v>800</v>
      </c>
      <c r="I70" s="93">
        <v>0</v>
      </c>
    </row>
    <row r="71" spans="1:9" s="92" customFormat="1" ht="15">
      <c r="A71" s="83" t="s">
        <v>255</v>
      </c>
      <c r="B71" s="76"/>
      <c r="C71" s="76" t="s">
        <v>256</v>
      </c>
      <c r="D71" s="93">
        <v>0</v>
      </c>
      <c r="E71" s="93">
        <v>0</v>
      </c>
      <c r="F71" s="93">
        <v>6324.58</v>
      </c>
      <c r="G71" s="93">
        <v>0</v>
      </c>
      <c r="H71" s="93">
        <v>6324.58</v>
      </c>
      <c r="I71" s="93">
        <v>0</v>
      </c>
    </row>
    <row r="72" spans="1:9" ht="15">
      <c r="A72" s="83" t="s">
        <v>237</v>
      </c>
      <c r="B72" s="76"/>
      <c r="C72" s="76" t="s">
        <v>239</v>
      </c>
      <c r="D72" s="93">
        <v>0</v>
      </c>
      <c r="E72" s="93">
        <v>800</v>
      </c>
      <c r="F72" s="93">
        <v>0</v>
      </c>
      <c r="G72" s="93">
        <v>0</v>
      </c>
      <c r="H72" s="93">
        <v>0</v>
      </c>
      <c r="I72" s="93">
        <v>800</v>
      </c>
    </row>
    <row r="73" spans="1:9" ht="15">
      <c r="A73" s="83" t="s">
        <v>232</v>
      </c>
      <c r="B73" s="76" t="s">
        <v>115</v>
      </c>
      <c r="C73" s="76" t="s">
        <v>233</v>
      </c>
      <c r="D73" s="93">
        <v>0</v>
      </c>
      <c r="E73" s="93">
        <v>14705.76</v>
      </c>
      <c r="F73" s="93">
        <v>14705.76</v>
      </c>
      <c r="G73" s="93">
        <v>6324.58</v>
      </c>
      <c r="H73" s="93">
        <v>0</v>
      </c>
      <c r="I73" s="93">
        <v>6324.58</v>
      </c>
    </row>
    <row r="74" spans="1:9" ht="15">
      <c r="A74" s="76"/>
      <c r="B74" s="76"/>
      <c r="C74" s="76"/>
      <c r="D74" s="93"/>
      <c r="E74" s="93"/>
      <c r="F74" s="93"/>
      <c r="G74" s="93"/>
      <c r="H74" s="93"/>
      <c r="I74" s="93"/>
    </row>
    <row r="75" spans="1:9" ht="15">
      <c r="A75" s="74"/>
      <c r="B75" s="74"/>
      <c r="C75" s="74" t="s">
        <v>229</v>
      </c>
      <c r="D75" s="94">
        <v>15505.76</v>
      </c>
      <c r="E75" s="94">
        <v>15505.76</v>
      </c>
      <c r="F75" s="94">
        <v>21030.34</v>
      </c>
      <c r="G75" s="94">
        <v>21030.34</v>
      </c>
      <c r="H75" s="94">
        <v>7124.58</v>
      </c>
      <c r="I75" s="94">
        <v>7124.58</v>
      </c>
    </row>
    <row r="76" spans="1:9" ht="15">
      <c r="A76" s="74"/>
      <c r="B76" s="74"/>
      <c r="C76" s="74"/>
      <c r="D76" s="94"/>
      <c r="E76" s="94"/>
      <c r="F76" s="94"/>
      <c r="G76" s="94"/>
      <c r="H76" s="94"/>
      <c r="I76" s="94"/>
    </row>
    <row r="77" spans="1:9" ht="15.75">
      <c r="A77" s="52" t="s">
        <v>104</v>
      </c>
      <c r="B77" s="55"/>
      <c r="C77" s="55"/>
      <c r="D77" s="55"/>
      <c r="E77" s="55"/>
      <c r="F77" s="55"/>
      <c r="G77" s="55"/>
      <c r="H77" s="55"/>
      <c r="I77" s="55"/>
    </row>
    <row r="78" spans="1:9" ht="15.75">
      <c r="A78" s="8" t="s">
        <v>19</v>
      </c>
      <c r="B78" s="90"/>
      <c r="C78" s="90"/>
      <c r="D78" s="92"/>
      <c r="E78" s="92"/>
      <c r="F78" s="92"/>
      <c r="G78" s="92"/>
      <c r="H78" s="92"/>
      <c r="I78" s="92"/>
    </row>
    <row r="79" spans="1:9" ht="15.75">
      <c r="A79" s="8"/>
      <c r="B79" s="90"/>
      <c r="C79" s="90"/>
      <c r="D79" s="92"/>
      <c r="E79" s="92"/>
      <c r="F79" s="92"/>
      <c r="G79" s="92"/>
      <c r="H79" s="92"/>
      <c r="I79" s="92"/>
    </row>
    <row r="80" spans="1:9" ht="15.75">
      <c r="A80" s="8" t="s">
        <v>259</v>
      </c>
      <c r="B80" s="90"/>
      <c r="C80" s="90"/>
      <c r="D80" s="92"/>
      <c r="E80" s="92"/>
      <c r="F80" s="92"/>
      <c r="G80" s="92"/>
      <c r="H80" s="92"/>
      <c r="I80" s="92"/>
    </row>
    <row r="81" spans="1:9" ht="15.75">
      <c r="A81" s="8"/>
      <c r="B81" s="90"/>
      <c r="C81" s="90"/>
      <c r="D81" s="92"/>
      <c r="E81" s="92"/>
      <c r="F81" s="92"/>
      <c r="G81" s="92"/>
      <c r="H81" s="92"/>
      <c r="I81" s="92"/>
    </row>
    <row r="82" spans="1:2" ht="15.75">
      <c r="A82" s="5" t="s">
        <v>258</v>
      </c>
      <c r="B82" s="30"/>
    </row>
  </sheetData>
  <sheetProtection/>
  <mergeCells count="3">
    <mergeCell ref="A1:G1"/>
    <mergeCell ref="A2:G2"/>
    <mergeCell ref="A4:G5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2021-01-27T11:36:25Z</cp:lastPrinted>
  <dcterms:created xsi:type="dcterms:W3CDTF">2015-01-26T15:05:12Z</dcterms:created>
  <dcterms:modified xsi:type="dcterms:W3CDTF">2022-04-06T13:15:35Z</dcterms:modified>
  <cp:category/>
  <cp:version/>
  <cp:contentType/>
  <cp:contentStatus/>
</cp:coreProperties>
</file>